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60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<sst xmlns="http://schemas.openxmlformats.org/spreadsheetml/2006/main" count="233" uniqueCount="178">
  <si>
    <t>altalaj</t>
  </si>
  <si>
    <t>töltés</t>
  </si>
  <si>
    <t>m Bf</t>
  </si>
  <si>
    <t>m</t>
  </si>
  <si>
    <t>%</t>
  </si>
  <si>
    <t>plató-hossz</t>
  </si>
  <si>
    <t>hossz-esés</t>
  </si>
  <si>
    <t>talaj              neve</t>
  </si>
  <si>
    <t>humuszos zóna</t>
  </si>
  <si>
    <t>iH</t>
  </si>
  <si>
    <t xml:space="preserve">hA </t>
  </si>
  <si>
    <t>AB mag.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</si>
  <si>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</si>
  <si>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</si>
  <si>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</si>
  <si>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</si>
  <si>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</si>
  <si>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</si>
  <si>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</si>
  <si>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</si>
  <si>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</si>
  <si>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</si>
  <si>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</si>
  <si>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</si>
  <si>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</si>
  <si>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</si>
  <si>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</si>
  <si>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</si>
  <si>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</si>
  <si>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</si>
  <si>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</si>
  <si>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</si>
  <si>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</si>
  <si>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</si>
  <si>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</si>
  <si>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</si>
  <si>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</si>
  <si>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</si>
  <si>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Pihenőhely tervezési alapadatai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</si>
  <si>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</si>
  <si>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</si>
  <si>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</si>
  <si>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</si>
  <si>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</si>
  <si>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</si>
  <si>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</si>
  <si>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</si>
  <si>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</si>
  <si>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</si>
  <si>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</si>
  <si>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>c kN/m</t>
    </r>
    <r>
      <rPr>
        <vertAlign val="superscript"/>
        <sz val="9"/>
        <rFont val="Arial CE"/>
        <family val="2"/>
      </rPr>
      <t xml:space="preserve">2 </t>
    </r>
  </si>
  <si>
    <r>
      <t>r</t>
    </r>
    <r>
      <rPr>
        <sz val="9"/>
        <rFont val="Arial CE"/>
        <family val="0"/>
      </rPr>
      <t xml:space="preserve"> g/cm</t>
    </r>
    <r>
      <rPr>
        <vertAlign val="superscript"/>
        <sz val="9"/>
        <rFont val="Arial CE"/>
        <family val="2"/>
      </rPr>
      <t>3</t>
    </r>
  </si>
  <si>
    <t>kI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</si>
  <si>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</si>
  <si>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</si>
  <si>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</si>
  <si>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</si>
  <si>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</si>
  <si>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</si>
  <si>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</si>
  <si>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</si>
  <si>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</si>
  <si>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fH</t>
  </si>
  <si>
    <t>Név</t>
  </si>
  <si>
    <t>Kód</t>
  </si>
  <si>
    <r>
      <t>j</t>
    </r>
    <r>
      <rPr>
        <sz val="9"/>
        <rFont val="Arial CE"/>
        <family val="0"/>
      </rPr>
      <t xml:space="preserve"> °</t>
    </r>
  </si>
  <si>
    <t>korona-szél.</t>
  </si>
  <si>
    <t>46.</t>
  </si>
  <si>
    <t>47.</t>
  </si>
  <si>
    <t>48.</t>
  </si>
  <si>
    <t>49.</t>
  </si>
  <si>
    <t>50.</t>
  </si>
  <si>
    <t>51.</t>
  </si>
  <si>
    <t>52.</t>
  </si>
  <si>
    <t>Harsányi Miklós</t>
  </si>
  <si>
    <t>ZH3BOI</t>
  </si>
  <si>
    <t>Horváth Kornél</t>
  </si>
  <si>
    <t>YXD8ZM</t>
  </si>
  <si>
    <t>Józsa Zoltán</t>
  </si>
  <si>
    <t>DEGT2I</t>
  </si>
  <si>
    <t>Szentes Alexandra</t>
  </si>
  <si>
    <t>Y6DJZD</t>
  </si>
  <si>
    <t>Szombathelyi László</t>
  </si>
  <si>
    <t>SBXYWQ</t>
  </si>
  <si>
    <t>Tibola István</t>
  </si>
  <si>
    <t>DZL747</t>
  </si>
  <si>
    <t>Treiber Katalin</t>
  </si>
  <si>
    <t>SSNVOM</t>
  </si>
  <si>
    <t>Varga Dávid</t>
  </si>
  <si>
    <t>ASRS25</t>
  </si>
  <si>
    <t>Balázsi Nikolett</t>
  </si>
  <si>
    <t>W90TQT</t>
  </si>
  <si>
    <t>Barabás Júlia</t>
  </si>
  <si>
    <t>LW4DC9</t>
  </si>
  <si>
    <t>Belovicz Eszter</t>
  </si>
  <si>
    <t>LOIPK0</t>
  </si>
  <si>
    <t>Borbándi Viktória</t>
  </si>
  <si>
    <t>WQ4D3G</t>
  </si>
  <si>
    <t>Csáfordi Alexandra</t>
  </si>
  <si>
    <t>G1XHHO</t>
  </si>
  <si>
    <t>Csikós Márton</t>
  </si>
  <si>
    <t>ULUIHZ</t>
  </si>
  <si>
    <t>Csillag Gábor</t>
  </si>
  <si>
    <t>B9HPA4</t>
  </si>
  <si>
    <t>Csombor Krisztián</t>
  </si>
  <si>
    <t>AOPPW1</t>
  </si>
  <si>
    <t>Czuczai Dávid</t>
  </si>
  <si>
    <t>G3KFHD</t>
  </si>
  <si>
    <t>Fodor Zoltán</t>
  </si>
  <si>
    <t>JB04R6</t>
  </si>
  <si>
    <t>Friedmann Levente</t>
  </si>
  <si>
    <t>VO93ZX</t>
  </si>
  <si>
    <t>Gadó István</t>
  </si>
  <si>
    <t>TMFNSA</t>
  </si>
  <si>
    <t>Gruber Péter</t>
  </si>
  <si>
    <t>NUOI47</t>
  </si>
  <si>
    <t>Hellenpárt Ádám</t>
  </si>
  <si>
    <t>CDAFCA</t>
  </si>
  <si>
    <t>Hoffmann Ádám</t>
  </si>
  <si>
    <t>D7ZR9A</t>
  </si>
  <si>
    <t>Horváth János</t>
  </si>
  <si>
    <t>DAOYFZ</t>
  </si>
  <si>
    <t>Horváth Szilvia</t>
  </si>
  <si>
    <t>LHT0KL</t>
  </si>
  <si>
    <t>Horváth Tamás</t>
  </si>
  <si>
    <t>LF05CN</t>
  </si>
  <si>
    <t>Hum Péter Benedek</t>
  </si>
  <si>
    <t>BZNKWG</t>
  </si>
  <si>
    <t>Iró István</t>
  </si>
  <si>
    <t>AA50ET</t>
  </si>
  <si>
    <t>Karácsony Andrea</t>
  </si>
  <si>
    <t>I5O8AY</t>
  </si>
  <si>
    <t>Kaszás Ádám</t>
  </si>
  <si>
    <t>X9W61A</t>
  </si>
  <si>
    <t>Kovács Gábor</t>
  </si>
  <si>
    <t>E5H9K8</t>
  </si>
  <si>
    <t>Kulcsár Judit</t>
  </si>
  <si>
    <t>TULDV1</t>
  </si>
  <si>
    <t>Lakatos Lilla</t>
  </si>
  <si>
    <t>KB11I3</t>
  </si>
  <si>
    <t>Leitner Norbert</t>
  </si>
  <si>
    <t>FQ4V1U</t>
  </si>
  <si>
    <t>Lévai József</t>
  </si>
  <si>
    <t>LIZEQO</t>
  </si>
  <si>
    <t>Lipták Attila</t>
  </si>
  <si>
    <t>FPNTLW</t>
  </si>
  <si>
    <t>Mitók Patrik</t>
  </si>
  <si>
    <t>VL2BKR</t>
  </si>
  <si>
    <t>Monostory Mercédesz</t>
  </si>
  <si>
    <t>FYERAI</t>
  </si>
  <si>
    <t>Nagy Angéla</t>
  </si>
  <si>
    <t>SM0XLL</t>
  </si>
  <si>
    <t>Nepusz Adrienn</t>
  </si>
  <si>
    <t>AVXOHA</t>
  </si>
  <si>
    <t>Sallai Dorottya</t>
  </si>
  <si>
    <t>JX1QOU</t>
  </si>
  <si>
    <t>Simon Krisztina</t>
  </si>
  <si>
    <t>GAQIAR</t>
  </si>
  <si>
    <t>Smuk Elizabet</t>
  </si>
  <si>
    <t>LVEK4R</t>
  </si>
  <si>
    <t>Sütő Gábor</t>
  </si>
  <si>
    <t>B5FV6S</t>
  </si>
  <si>
    <t>Szinai Krisztina Zsófia</t>
  </si>
  <si>
    <t>ABCQJE</t>
  </si>
  <si>
    <t>Takács Miksa</t>
  </si>
  <si>
    <t>KMMM4G</t>
  </si>
  <si>
    <t>Tóth Dóra</t>
  </si>
  <si>
    <t>VVMHMN</t>
  </si>
  <si>
    <t>Tóth Hanna</t>
  </si>
  <si>
    <t>ZYSJX0</t>
  </si>
  <si>
    <t>Toth Zoltán Szabolcs</t>
  </si>
  <si>
    <t>BF9V4O</t>
  </si>
  <si>
    <t>Török Bálint</t>
  </si>
  <si>
    <t>AYG80Z</t>
  </si>
  <si>
    <t>Varga Béni</t>
  </si>
  <si>
    <t>EI8ETA</t>
  </si>
  <si>
    <t>Vass Gergely Bence</t>
  </si>
  <si>
    <t>WFQC4M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</si>
</sst>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Symbol"/>
      <family val="1"/>
    </font>
    <font>
      <vertAlign val="superscript"/>
      <sz val="9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49" fontId="8" fillId="0" borderId="10" xfId="55" applyNumberFormat="1" applyFont="1" applyFill="1" applyBorder="1" applyProtection="1">
      <alignment/>
      <protection locked="0"/>
    </xf>
    <xf numFmtId="49" fontId="8" fillId="0" borderId="13" xfId="55" applyNumberFormat="1" applyFont="1" applyFill="1" applyBorder="1" applyProtection="1">
      <alignment/>
      <protection locked="0"/>
    </xf>
    <xf numFmtId="49" fontId="8" fillId="0" borderId="23" xfId="55" applyNumberFormat="1" applyFont="1" applyFill="1" applyBorder="1" applyProtection="1">
      <alignment/>
      <protection locked="0"/>
    </xf>
    <xf numFmtId="49" fontId="8" fillId="0" borderId="24" xfId="55" applyNumberFormat="1" applyFont="1" applyFill="1" applyBorder="1" applyProtection="1">
      <alignment/>
      <protection locked="0"/>
    </xf>
    <xf numFmtId="49" fontId="8" fillId="0" borderId="27" xfId="55" applyNumberFormat="1" applyFont="1" applyFill="1" applyBorder="1" applyProtection="1">
      <alignment/>
      <protection locked="0"/>
    </xf>
    <xf numFmtId="49" fontId="8" fillId="0" borderId="28" xfId="55" applyNumberFormat="1" applyFont="1" applyFill="1" applyBorder="1" applyProtection="1">
      <alignment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2"/>
  <sheetViews>
    <sheetView tabSelected="1" zoomScalePageLayoutView="0" workbookViewId="0" topLeftCell="A1">
      <selection activeCell="S55" sqref="S55"/>
    </sheetView>
  </sheetViews>
  <sheetFormatPr defaultColWidth="9.00390625" defaultRowHeight="15" customHeight="1"/>
  <cols>
    <col min="1" max="1" width="5.125" style="4" customWidth="1"/>
    <col min="2" max="2" width="20.75390625" style="30" customWidth="1"/>
    <col min="3" max="3" width="13.625" style="31" customWidth="1"/>
    <col min="4" max="6" width="5.75390625" style="1" customWidth="1"/>
    <col min="7" max="7" width="7.00390625" style="1" customWidth="1"/>
    <col min="8" max="8" width="5.25390625" style="1" customWidth="1"/>
    <col min="9" max="9" width="5.75390625" style="1" customWidth="1"/>
    <col min="10" max="11" width="7.00390625" style="1" customWidth="1"/>
    <col min="12" max="12" width="5.75390625" style="1" customWidth="1"/>
    <col min="13" max="13" width="6.875" style="1" customWidth="1"/>
    <col min="14" max="14" width="7.375" style="1" customWidth="1"/>
    <col min="15" max="15" width="5.75390625" style="1" customWidth="1"/>
    <col min="16" max="16" width="6.75390625" style="1" customWidth="1"/>
    <col min="17" max="17" width="7.75390625" style="1" customWidth="1"/>
    <col min="18" max="16384" width="9.125" style="9" customWidth="1"/>
  </cols>
  <sheetData>
    <row r="1" spans="1:17" s="12" customFormat="1" ht="15" customHeight="1">
      <c r="A1" s="2"/>
      <c r="B1" s="24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22" customFormat="1" ht="15" customHeight="1" thickBot="1">
      <c r="A2" s="21"/>
      <c r="B2" s="26"/>
      <c r="C2" s="27"/>
      <c r="D2" s="23"/>
      <c r="E2" s="23"/>
      <c r="F2" s="23"/>
      <c r="G2" s="68"/>
      <c r="H2" s="68"/>
      <c r="I2" s="68"/>
      <c r="J2" s="68"/>
      <c r="K2" s="68"/>
      <c r="L2" s="68"/>
      <c r="M2" s="68"/>
      <c r="N2" s="23"/>
      <c r="O2" s="23"/>
      <c r="P2" s="67"/>
      <c r="Q2" s="67"/>
    </row>
    <row r="3" spans="1:17" ht="15" customHeight="1" thickBot="1">
      <c r="A3" s="71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32.25" customHeight="1">
      <c r="A4" s="69" t="s">
        <v>12</v>
      </c>
      <c r="B4" s="79" t="s">
        <v>63</v>
      </c>
      <c r="C4" s="65" t="s">
        <v>64</v>
      </c>
      <c r="D4" s="5" t="s">
        <v>11</v>
      </c>
      <c r="E4" s="3" t="s">
        <v>5</v>
      </c>
      <c r="F4" s="3" t="s">
        <v>6</v>
      </c>
      <c r="G4" s="3" t="s">
        <v>66</v>
      </c>
      <c r="H4" s="6" t="s">
        <v>7</v>
      </c>
      <c r="I4" s="74" t="s">
        <v>0</v>
      </c>
      <c r="J4" s="74"/>
      <c r="K4" s="74"/>
      <c r="L4" s="75" t="s">
        <v>8</v>
      </c>
      <c r="M4" s="76"/>
      <c r="N4" s="77"/>
      <c r="O4" s="74" t="s">
        <v>1</v>
      </c>
      <c r="P4" s="74"/>
      <c r="Q4" s="78"/>
    </row>
    <row r="5" spans="1:17" ht="18" customHeight="1" thickBot="1">
      <c r="A5" s="70"/>
      <c r="B5" s="80"/>
      <c r="C5" s="66"/>
      <c r="D5" s="15" t="s">
        <v>2</v>
      </c>
      <c r="E5" s="16" t="s">
        <v>3</v>
      </c>
      <c r="F5" s="16" t="s">
        <v>4</v>
      </c>
      <c r="G5" s="16" t="s">
        <v>3</v>
      </c>
      <c r="H5" s="17"/>
      <c r="I5" s="18" t="s">
        <v>65</v>
      </c>
      <c r="J5" s="16" t="s">
        <v>50</v>
      </c>
      <c r="K5" s="19" t="s">
        <v>51</v>
      </c>
      <c r="L5" s="8" t="s">
        <v>65</v>
      </c>
      <c r="M5" s="16" t="s">
        <v>50</v>
      </c>
      <c r="N5" s="20" t="s">
        <v>51</v>
      </c>
      <c r="O5" s="18" t="s">
        <v>65</v>
      </c>
      <c r="P5" s="16" t="s">
        <v>50</v>
      </c>
      <c r="Q5" s="20" t="s">
        <v>51</v>
      </c>
    </row>
    <row r="6" spans="1:17" s="10" customFormat="1" ht="15" customHeight="1">
      <c r="A6" s="33" t="s">
        <v>13</v>
      </c>
      <c r="B6" s="59" t="s">
        <v>90</v>
      </c>
      <c r="C6" s="60" t="s">
        <v>91</v>
      </c>
      <c r="D6" s="34">
        <v>222</v>
      </c>
      <c r="E6" s="35">
        <v>80</v>
      </c>
      <c r="F6" s="36">
        <v>2</v>
      </c>
      <c r="G6" s="36">
        <v>7.5</v>
      </c>
      <c r="H6" s="37" t="s">
        <v>9</v>
      </c>
      <c r="I6" s="38">
        <v>20</v>
      </c>
      <c r="J6" s="39">
        <v>22</v>
      </c>
      <c r="K6" s="40">
        <v>1.7</v>
      </c>
      <c r="L6" s="34">
        <f>I6-2</f>
        <v>18</v>
      </c>
      <c r="M6" s="39">
        <f>J6-2</f>
        <v>20</v>
      </c>
      <c r="N6" s="41">
        <f>K6-0.05</f>
        <v>1.65</v>
      </c>
      <c r="O6" s="38">
        <f>I6+2</f>
        <v>22</v>
      </c>
      <c r="P6" s="39">
        <f aca="true" t="shared" si="0" ref="P6:P57">J6+2</f>
        <v>24</v>
      </c>
      <c r="Q6" s="41">
        <f>K6+0.1</f>
        <v>1.8</v>
      </c>
    </row>
    <row r="7" spans="1:17" s="10" customFormat="1" ht="15" customHeight="1">
      <c r="A7" s="42" t="s">
        <v>14</v>
      </c>
      <c r="B7" s="61" t="s">
        <v>92</v>
      </c>
      <c r="C7" s="62" t="s">
        <v>93</v>
      </c>
      <c r="D7" s="43">
        <f>D6+0.5</f>
        <v>222.5</v>
      </c>
      <c r="E7" s="44">
        <f>E6+5</f>
        <v>85</v>
      </c>
      <c r="F7" s="45">
        <f>F6+0.5</f>
        <v>2.5</v>
      </c>
      <c r="G7" s="45">
        <f>G6+0.5</f>
        <v>8</v>
      </c>
      <c r="H7" s="46" t="s">
        <v>62</v>
      </c>
      <c r="I7" s="47">
        <f>I6+0.5</f>
        <v>20.5</v>
      </c>
      <c r="J7" s="48">
        <f>J6-1</f>
        <v>21</v>
      </c>
      <c r="K7" s="49">
        <f>K6+0.02</f>
        <v>1.72</v>
      </c>
      <c r="L7" s="43">
        <f aca="true" t="shared" si="1" ref="L7:L38">I7-2</f>
        <v>18.5</v>
      </c>
      <c r="M7" s="48">
        <f>J7-2</f>
        <v>19</v>
      </c>
      <c r="N7" s="50">
        <f aca="true" t="shared" si="2" ref="N7:N37">K7-0.05</f>
        <v>1.67</v>
      </c>
      <c r="O7" s="47">
        <f>I7+2</f>
        <v>22.5</v>
      </c>
      <c r="P7" s="48">
        <f t="shared" si="0"/>
        <v>23</v>
      </c>
      <c r="Q7" s="50">
        <f aca="true" t="shared" si="3" ref="Q7:Q57">K7+0.1</f>
        <v>1.82</v>
      </c>
    </row>
    <row r="8" spans="1:17" s="10" customFormat="1" ht="15" customHeight="1">
      <c r="A8" s="42" t="s">
        <v>15</v>
      </c>
      <c r="B8" s="61" t="s">
        <v>94</v>
      </c>
      <c r="C8" s="62" t="s">
        <v>95</v>
      </c>
      <c r="D8" s="43">
        <f aca="true" t="shared" si="4" ref="D8:D15">D7+0.5</f>
        <v>223</v>
      </c>
      <c r="E8" s="44">
        <f aca="true" t="shared" si="5" ref="E8:E26">E7+5</f>
        <v>90</v>
      </c>
      <c r="F8" s="45">
        <f>F7+0.5</f>
        <v>3</v>
      </c>
      <c r="G8" s="45">
        <f aca="true" t="shared" si="6" ref="G8:G15">G7+0.5</f>
        <v>8.5</v>
      </c>
      <c r="H8" s="46" t="s">
        <v>52</v>
      </c>
      <c r="I8" s="47">
        <f aca="true" t="shared" si="7" ref="I8:I39">I7+0.5</f>
        <v>21</v>
      </c>
      <c r="J8" s="48">
        <f aca="true" t="shared" si="8" ref="J8:J39">J7-1</f>
        <v>20</v>
      </c>
      <c r="K8" s="49">
        <f aca="true" t="shared" si="9" ref="K8:K24">K7+0.02</f>
        <v>1.74</v>
      </c>
      <c r="L8" s="43">
        <f t="shared" si="1"/>
        <v>19</v>
      </c>
      <c r="M8" s="48">
        <f aca="true" t="shared" si="10" ref="M8:M24">J8-2</f>
        <v>18</v>
      </c>
      <c r="N8" s="50">
        <f t="shared" si="2"/>
        <v>1.69</v>
      </c>
      <c r="O8" s="47">
        <f aca="true" t="shared" si="11" ref="O8:O57">I8+2</f>
        <v>23</v>
      </c>
      <c r="P8" s="48">
        <f t="shared" si="0"/>
        <v>22</v>
      </c>
      <c r="Q8" s="50">
        <f t="shared" si="3"/>
        <v>1.84</v>
      </c>
    </row>
    <row r="9" spans="1:17" s="10" customFormat="1" ht="15" customHeight="1">
      <c r="A9" s="42" t="s">
        <v>16</v>
      </c>
      <c r="B9" s="61" t="s">
        <v>96</v>
      </c>
      <c r="C9" s="62" t="s">
        <v>97</v>
      </c>
      <c r="D9" s="43">
        <f t="shared" si="4"/>
        <v>223.5</v>
      </c>
      <c r="E9" s="44">
        <f t="shared" si="5"/>
        <v>95</v>
      </c>
      <c r="F9" s="45">
        <f>F8+0.5</f>
        <v>3.5</v>
      </c>
      <c r="G9" s="45">
        <f t="shared" si="6"/>
        <v>9</v>
      </c>
      <c r="H9" s="46" t="s">
        <v>10</v>
      </c>
      <c r="I9" s="47">
        <f t="shared" si="7"/>
        <v>21.5</v>
      </c>
      <c r="J9" s="48">
        <f t="shared" si="8"/>
        <v>19</v>
      </c>
      <c r="K9" s="49">
        <f t="shared" si="9"/>
        <v>1.76</v>
      </c>
      <c r="L9" s="43">
        <f t="shared" si="1"/>
        <v>19.5</v>
      </c>
      <c r="M9" s="48">
        <f t="shared" si="10"/>
        <v>17</v>
      </c>
      <c r="N9" s="50">
        <f t="shared" si="2"/>
        <v>1.71</v>
      </c>
      <c r="O9" s="47">
        <f t="shared" si="11"/>
        <v>23.5</v>
      </c>
      <c r="P9" s="48">
        <f t="shared" si="0"/>
        <v>21</v>
      </c>
      <c r="Q9" s="50">
        <f t="shared" si="3"/>
        <v>1.86</v>
      </c>
    </row>
    <row r="10" spans="1:17" s="10" customFormat="1" ht="15" customHeight="1">
      <c r="A10" s="42" t="s">
        <v>17</v>
      </c>
      <c r="B10" s="61" t="s">
        <v>98</v>
      </c>
      <c r="C10" s="62" t="s">
        <v>99</v>
      </c>
      <c r="D10" s="43">
        <f t="shared" si="4"/>
        <v>224</v>
      </c>
      <c r="E10" s="44">
        <f t="shared" si="5"/>
        <v>100</v>
      </c>
      <c r="F10" s="45">
        <f>F9+0.5</f>
        <v>4</v>
      </c>
      <c r="G10" s="45">
        <f t="shared" si="6"/>
        <v>9.5</v>
      </c>
      <c r="H10" s="46" t="s">
        <v>9</v>
      </c>
      <c r="I10" s="47">
        <f t="shared" si="7"/>
        <v>22</v>
      </c>
      <c r="J10" s="48">
        <f t="shared" si="8"/>
        <v>18</v>
      </c>
      <c r="K10" s="49">
        <f t="shared" si="9"/>
        <v>1.78</v>
      </c>
      <c r="L10" s="43">
        <f t="shared" si="1"/>
        <v>20</v>
      </c>
      <c r="M10" s="48">
        <f t="shared" si="10"/>
        <v>16</v>
      </c>
      <c r="N10" s="50">
        <f t="shared" si="2"/>
        <v>1.73</v>
      </c>
      <c r="O10" s="47">
        <f t="shared" si="11"/>
        <v>24</v>
      </c>
      <c r="P10" s="48">
        <f t="shared" si="0"/>
        <v>20</v>
      </c>
      <c r="Q10" s="50">
        <f t="shared" si="3"/>
        <v>1.8800000000000001</v>
      </c>
    </row>
    <row r="11" spans="1:17" s="10" customFormat="1" ht="15" customHeight="1">
      <c r="A11" s="42" t="s">
        <v>18</v>
      </c>
      <c r="B11" s="61" t="s">
        <v>100</v>
      </c>
      <c r="C11" s="62" t="s">
        <v>101</v>
      </c>
      <c r="D11" s="43">
        <v>222</v>
      </c>
      <c r="E11" s="44">
        <f t="shared" si="5"/>
        <v>105</v>
      </c>
      <c r="F11" s="45">
        <f>F10+0.5</f>
        <v>4.5</v>
      </c>
      <c r="G11" s="45">
        <f t="shared" si="6"/>
        <v>10</v>
      </c>
      <c r="H11" s="46" t="s">
        <v>62</v>
      </c>
      <c r="I11" s="47">
        <f t="shared" si="7"/>
        <v>22.5</v>
      </c>
      <c r="J11" s="48">
        <f t="shared" si="8"/>
        <v>17</v>
      </c>
      <c r="K11" s="49">
        <f t="shared" si="9"/>
        <v>1.8</v>
      </c>
      <c r="L11" s="43">
        <f t="shared" si="1"/>
        <v>20.5</v>
      </c>
      <c r="M11" s="48">
        <f t="shared" si="10"/>
        <v>15</v>
      </c>
      <c r="N11" s="50">
        <f t="shared" si="2"/>
        <v>1.75</v>
      </c>
      <c r="O11" s="47">
        <f t="shared" si="11"/>
        <v>24.5</v>
      </c>
      <c r="P11" s="48">
        <f t="shared" si="0"/>
        <v>19</v>
      </c>
      <c r="Q11" s="50">
        <f t="shared" si="3"/>
        <v>1.9000000000000001</v>
      </c>
    </row>
    <row r="12" spans="1:17" s="10" customFormat="1" ht="15" customHeight="1">
      <c r="A12" s="42" t="s">
        <v>19</v>
      </c>
      <c r="B12" s="61" t="s">
        <v>102</v>
      </c>
      <c r="C12" s="62" t="s">
        <v>103</v>
      </c>
      <c r="D12" s="43">
        <f>D11+0.5</f>
        <v>222.5</v>
      </c>
      <c r="E12" s="44">
        <f t="shared" si="5"/>
        <v>110</v>
      </c>
      <c r="F12" s="45">
        <v>2</v>
      </c>
      <c r="G12" s="45">
        <f t="shared" si="6"/>
        <v>10.5</v>
      </c>
      <c r="H12" s="46" t="s">
        <v>52</v>
      </c>
      <c r="I12" s="47">
        <f t="shared" si="7"/>
        <v>23</v>
      </c>
      <c r="J12" s="48">
        <f t="shared" si="8"/>
        <v>16</v>
      </c>
      <c r="K12" s="49">
        <f t="shared" si="9"/>
        <v>1.82</v>
      </c>
      <c r="L12" s="43">
        <f t="shared" si="1"/>
        <v>21</v>
      </c>
      <c r="M12" s="48">
        <f t="shared" si="10"/>
        <v>14</v>
      </c>
      <c r="N12" s="50">
        <f t="shared" si="2"/>
        <v>1.77</v>
      </c>
      <c r="O12" s="47">
        <f t="shared" si="11"/>
        <v>25</v>
      </c>
      <c r="P12" s="48">
        <f t="shared" si="0"/>
        <v>18</v>
      </c>
      <c r="Q12" s="50">
        <f t="shared" si="3"/>
        <v>1.9200000000000002</v>
      </c>
    </row>
    <row r="13" spans="1:17" s="10" customFormat="1" ht="15" customHeight="1">
      <c r="A13" s="42" t="s">
        <v>20</v>
      </c>
      <c r="B13" s="61" t="s">
        <v>104</v>
      </c>
      <c r="C13" s="62" t="s">
        <v>105</v>
      </c>
      <c r="D13" s="43">
        <f t="shared" si="4"/>
        <v>223</v>
      </c>
      <c r="E13" s="44">
        <v>80</v>
      </c>
      <c r="F13" s="45">
        <f>F12+0.5</f>
        <v>2.5</v>
      </c>
      <c r="G13" s="45">
        <f t="shared" si="6"/>
        <v>11</v>
      </c>
      <c r="H13" s="46" t="s">
        <v>10</v>
      </c>
      <c r="I13" s="47">
        <f t="shared" si="7"/>
        <v>23.5</v>
      </c>
      <c r="J13" s="48">
        <f t="shared" si="8"/>
        <v>15</v>
      </c>
      <c r="K13" s="49">
        <f t="shared" si="9"/>
        <v>1.84</v>
      </c>
      <c r="L13" s="43">
        <f t="shared" si="1"/>
        <v>21.5</v>
      </c>
      <c r="M13" s="48">
        <f t="shared" si="10"/>
        <v>13</v>
      </c>
      <c r="N13" s="50">
        <f t="shared" si="2"/>
        <v>1.79</v>
      </c>
      <c r="O13" s="47">
        <f t="shared" si="11"/>
        <v>25.5</v>
      </c>
      <c r="P13" s="48">
        <f t="shared" si="0"/>
        <v>17</v>
      </c>
      <c r="Q13" s="50">
        <f t="shared" si="3"/>
        <v>1.9400000000000002</v>
      </c>
    </row>
    <row r="14" spans="1:17" s="10" customFormat="1" ht="15" customHeight="1">
      <c r="A14" s="42" t="s">
        <v>21</v>
      </c>
      <c r="B14" s="61" t="s">
        <v>106</v>
      </c>
      <c r="C14" s="62" t="s">
        <v>107</v>
      </c>
      <c r="D14" s="43">
        <f t="shared" si="4"/>
        <v>223.5</v>
      </c>
      <c r="E14" s="44">
        <f t="shared" si="5"/>
        <v>85</v>
      </c>
      <c r="F14" s="45">
        <f>F13+0.5</f>
        <v>3</v>
      </c>
      <c r="G14" s="45">
        <f t="shared" si="6"/>
        <v>11.5</v>
      </c>
      <c r="H14" s="46" t="s">
        <v>9</v>
      </c>
      <c r="I14" s="47">
        <f t="shared" si="7"/>
        <v>24</v>
      </c>
      <c r="J14" s="48">
        <f t="shared" si="8"/>
        <v>14</v>
      </c>
      <c r="K14" s="49">
        <f t="shared" si="9"/>
        <v>1.86</v>
      </c>
      <c r="L14" s="43">
        <f t="shared" si="1"/>
        <v>22</v>
      </c>
      <c r="M14" s="48">
        <f t="shared" si="10"/>
        <v>12</v>
      </c>
      <c r="N14" s="50">
        <f t="shared" si="2"/>
        <v>1.81</v>
      </c>
      <c r="O14" s="47">
        <f t="shared" si="11"/>
        <v>26</v>
      </c>
      <c r="P14" s="48">
        <f t="shared" si="0"/>
        <v>16</v>
      </c>
      <c r="Q14" s="50">
        <f t="shared" si="3"/>
        <v>1.9600000000000002</v>
      </c>
    </row>
    <row r="15" spans="1:17" s="10" customFormat="1" ht="15" customHeight="1">
      <c r="A15" s="42" t="s">
        <v>22</v>
      </c>
      <c r="B15" s="61" t="s">
        <v>108</v>
      </c>
      <c r="C15" s="62" t="s">
        <v>109</v>
      </c>
      <c r="D15" s="43">
        <f t="shared" si="4"/>
        <v>224</v>
      </c>
      <c r="E15" s="44">
        <f t="shared" si="5"/>
        <v>90</v>
      </c>
      <c r="F15" s="45">
        <f>F14+0.5</f>
        <v>3.5</v>
      </c>
      <c r="G15" s="45">
        <f t="shared" si="6"/>
        <v>12</v>
      </c>
      <c r="H15" s="46" t="s">
        <v>62</v>
      </c>
      <c r="I15" s="47">
        <f t="shared" si="7"/>
        <v>24.5</v>
      </c>
      <c r="J15" s="48">
        <f t="shared" si="8"/>
        <v>13</v>
      </c>
      <c r="K15" s="49">
        <f t="shared" si="9"/>
        <v>1.8800000000000001</v>
      </c>
      <c r="L15" s="43">
        <f t="shared" si="1"/>
        <v>22.5</v>
      </c>
      <c r="M15" s="48">
        <f t="shared" si="10"/>
        <v>11</v>
      </c>
      <c r="N15" s="50">
        <f t="shared" si="2"/>
        <v>1.83</v>
      </c>
      <c r="O15" s="47">
        <f t="shared" si="11"/>
        <v>26.5</v>
      </c>
      <c r="P15" s="48">
        <f t="shared" si="0"/>
        <v>15</v>
      </c>
      <c r="Q15" s="50">
        <f t="shared" si="3"/>
        <v>1.9800000000000002</v>
      </c>
    </row>
    <row r="16" spans="1:17" s="10" customFormat="1" ht="15" customHeight="1">
      <c r="A16" s="42" t="s">
        <v>23</v>
      </c>
      <c r="B16" s="61" t="s">
        <v>110</v>
      </c>
      <c r="C16" s="62" t="s">
        <v>111</v>
      </c>
      <c r="D16" s="43">
        <v>222</v>
      </c>
      <c r="E16" s="44">
        <f t="shared" si="5"/>
        <v>95</v>
      </c>
      <c r="F16" s="45">
        <f>F15+0.5</f>
        <v>4</v>
      </c>
      <c r="G16" s="45">
        <v>12</v>
      </c>
      <c r="H16" s="46" t="s">
        <v>52</v>
      </c>
      <c r="I16" s="47">
        <f t="shared" si="7"/>
        <v>25</v>
      </c>
      <c r="J16" s="48">
        <f t="shared" si="8"/>
        <v>12</v>
      </c>
      <c r="K16" s="49">
        <f t="shared" si="9"/>
        <v>1.9000000000000001</v>
      </c>
      <c r="L16" s="43">
        <f t="shared" si="1"/>
        <v>23</v>
      </c>
      <c r="M16" s="48">
        <f t="shared" si="10"/>
        <v>10</v>
      </c>
      <c r="N16" s="50">
        <f t="shared" si="2"/>
        <v>1.85</v>
      </c>
      <c r="O16" s="47">
        <f t="shared" si="11"/>
        <v>27</v>
      </c>
      <c r="P16" s="48">
        <f t="shared" si="0"/>
        <v>14</v>
      </c>
      <c r="Q16" s="50">
        <f t="shared" si="3"/>
        <v>2</v>
      </c>
    </row>
    <row r="17" spans="1:17" s="10" customFormat="1" ht="15" customHeight="1">
      <c r="A17" s="42" t="s">
        <v>24</v>
      </c>
      <c r="B17" s="61" t="s">
        <v>112</v>
      </c>
      <c r="C17" s="62" t="s">
        <v>113</v>
      </c>
      <c r="D17" s="43">
        <f>D16+0.5</f>
        <v>222.5</v>
      </c>
      <c r="E17" s="44">
        <f t="shared" si="5"/>
        <v>100</v>
      </c>
      <c r="F17" s="45">
        <f>F16+0.5</f>
        <v>4.5</v>
      </c>
      <c r="G17" s="45">
        <f>G16-0.5</f>
        <v>11.5</v>
      </c>
      <c r="H17" s="46" t="s">
        <v>10</v>
      </c>
      <c r="I17" s="47">
        <f t="shared" si="7"/>
        <v>25.5</v>
      </c>
      <c r="J17" s="48">
        <f t="shared" si="8"/>
        <v>11</v>
      </c>
      <c r="K17" s="49">
        <f t="shared" si="9"/>
        <v>1.9200000000000002</v>
      </c>
      <c r="L17" s="43">
        <f t="shared" si="1"/>
        <v>23.5</v>
      </c>
      <c r="M17" s="48">
        <f t="shared" si="10"/>
        <v>9</v>
      </c>
      <c r="N17" s="50">
        <f t="shared" si="2"/>
        <v>1.87</v>
      </c>
      <c r="O17" s="47">
        <f t="shared" si="11"/>
        <v>27.5</v>
      </c>
      <c r="P17" s="48">
        <f t="shared" si="0"/>
        <v>13</v>
      </c>
      <c r="Q17" s="50">
        <f t="shared" si="3"/>
        <v>2.02</v>
      </c>
    </row>
    <row r="18" spans="1:17" s="10" customFormat="1" ht="15" customHeight="1">
      <c r="A18" s="42" t="s">
        <v>25</v>
      </c>
      <c r="B18" s="61" t="s">
        <v>114</v>
      </c>
      <c r="C18" s="62" t="s">
        <v>115</v>
      </c>
      <c r="D18" s="43">
        <f>D17+0.5</f>
        <v>223</v>
      </c>
      <c r="E18" s="44">
        <f t="shared" si="5"/>
        <v>105</v>
      </c>
      <c r="F18" s="45">
        <v>2</v>
      </c>
      <c r="G18" s="45">
        <f aca="true" t="shared" si="12" ref="G18:G25">G17-0.5</f>
        <v>11</v>
      </c>
      <c r="H18" s="46" t="s">
        <v>9</v>
      </c>
      <c r="I18" s="47">
        <f t="shared" si="7"/>
        <v>26</v>
      </c>
      <c r="J18" s="48">
        <f t="shared" si="8"/>
        <v>10</v>
      </c>
      <c r="K18" s="49">
        <f t="shared" si="9"/>
        <v>1.9400000000000002</v>
      </c>
      <c r="L18" s="43">
        <f t="shared" si="1"/>
        <v>24</v>
      </c>
      <c r="M18" s="48">
        <f t="shared" si="10"/>
        <v>8</v>
      </c>
      <c r="N18" s="50">
        <f t="shared" si="2"/>
        <v>1.8900000000000001</v>
      </c>
      <c r="O18" s="47">
        <f t="shared" si="11"/>
        <v>28</v>
      </c>
      <c r="P18" s="48">
        <f t="shared" si="0"/>
        <v>12</v>
      </c>
      <c r="Q18" s="50">
        <f t="shared" si="3"/>
        <v>2.04</v>
      </c>
    </row>
    <row r="19" spans="1:17" s="10" customFormat="1" ht="15" customHeight="1">
      <c r="A19" s="42" t="s">
        <v>26</v>
      </c>
      <c r="B19" s="61" t="s">
        <v>74</v>
      </c>
      <c r="C19" s="62" t="s">
        <v>75</v>
      </c>
      <c r="D19" s="43">
        <f>D18+0.5</f>
        <v>223.5</v>
      </c>
      <c r="E19" s="44">
        <f t="shared" si="5"/>
        <v>110</v>
      </c>
      <c r="F19" s="45">
        <f>F18+0.5</f>
        <v>2.5</v>
      </c>
      <c r="G19" s="45">
        <f t="shared" si="12"/>
        <v>10.5</v>
      </c>
      <c r="H19" s="46" t="s">
        <v>62</v>
      </c>
      <c r="I19" s="47">
        <f t="shared" si="7"/>
        <v>26.5</v>
      </c>
      <c r="J19" s="48">
        <f t="shared" si="8"/>
        <v>9</v>
      </c>
      <c r="K19" s="49">
        <f t="shared" si="9"/>
        <v>1.9600000000000002</v>
      </c>
      <c r="L19" s="43">
        <f t="shared" si="1"/>
        <v>24.5</v>
      </c>
      <c r="M19" s="48">
        <f t="shared" si="10"/>
        <v>7</v>
      </c>
      <c r="N19" s="50">
        <f t="shared" si="2"/>
        <v>1.9100000000000001</v>
      </c>
      <c r="O19" s="47">
        <f t="shared" si="11"/>
        <v>28.5</v>
      </c>
      <c r="P19" s="48">
        <f t="shared" si="0"/>
        <v>11</v>
      </c>
      <c r="Q19" s="50">
        <f t="shared" si="3"/>
        <v>2.06</v>
      </c>
    </row>
    <row r="20" spans="1:17" s="10" customFormat="1" ht="15" customHeight="1">
      <c r="A20" s="42" t="s">
        <v>27</v>
      </c>
      <c r="B20" s="61" t="s">
        <v>116</v>
      </c>
      <c r="C20" s="62" t="s">
        <v>117</v>
      </c>
      <c r="D20" s="43">
        <f>D19+0.5</f>
        <v>224</v>
      </c>
      <c r="E20" s="44">
        <v>80</v>
      </c>
      <c r="F20" s="45">
        <f>F19+0.5</f>
        <v>3</v>
      </c>
      <c r="G20" s="45">
        <f t="shared" si="12"/>
        <v>10</v>
      </c>
      <c r="H20" s="46" t="s">
        <v>52</v>
      </c>
      <c r="I20" s="47">
        <f t="shared" si="7"/>
        <v>27</v>
      </c>
      <c r="J20" s="48">
        <f t="shared" si="8"/>
        <v>8</v>
      </c>
      <c r="K20" s="49">
        <f t="shared" si="9"/>
        <v>1.9800000000000002</v>
      </c>
      <c r="L20" s="43">
        <f t="shared" si="1"/>
        <v>25</v>
      </c>
      <c r="M20" s="48">
        <f t="shared" si="10"/>
        <v>6</v>
      </c>
      <c r="N20" s="50">
        <f t="shared" si="2"/>
        <v>1.9300000000000002</v>
      </c>
      <c r="O20" s="47">
        <f t="shared" si="11"/>
        <v>29</v>
      </c>
      <c r="P20" s="48">
        <f t="shared" si="0"/>
        <v>10</v>
      </c>
      <c r="Q20" s="50">
        <f t="shared" si="3"/>
        <v>2.08</v>
      </c>
    </row>
    <row r="21" spans="1:17" s="10" customFormat="1" ht="15" customHeight="1">
      <c r="A21" s="42" t="s">
        <v>28</v>
      </c>
      <c r="B21" s="61" t="s">
        <v>118</v>
      </c>
      <c r="C21" s="62" t="s">
        <v>119</v>
      </c>
      <c r="D21" s="43">
        <v>222</v>
      </c>
      <c r="E21" s="44">
        <f t="shared" si="5"/>
        <v>85</v>
      </c>
      <c r="F21" s="45">
        <f>F20+0.5</f>
        <v>3.5</v>
      </c>
      <c r="G21" s="45">
        <f t="shared" si="12"/>
        <v>9.5</v>
      </c>
      <c r="H21" s="46" t="s">
        <v>10</v>
      </c>
      <c r="I21" s="47">
        <f t="shared" si="7"/>
        <v>27.5</v>
      </c>
      <c r="J21" s="48">
        <f t="shared" si="8"/>
        <v>7</v>
      </c>
      <c r="K21" s="49">
        <f t="shared" si="9"/>
        <v>2</v>
      </c>
      <c r="L21" s="43">
        <f t="shared" si="1"/>
        <v>25.5</v>
      </c>
      <c r="M21" s="48">
        <f t="shared" si="10"/>
        <v>5</v>
      </c>
      <c r="N21" s="50">
        <f t="shared" si="2"/>
        <v>1.95</v>
      </c>
      <c r="O21" s="47">
        <f t="shared" si="11"/>
        <v>29.5</v>
      </c>
      <c r="P21" s="48">
        <f t="shared" si="0"/>
        <v>9</v>
      </c>
      <c r="Q21" s="50">
        <f t="shared" si="3"/>
        <v>2.1</v>
      </c>
    </row>
    <row r="22" spans="1:17" s="10" customFormat="1" ht="15" customHeight="1">
      <c r="A22" s="42" t="s">
        <v>29</v>
      </c>
      <c r="B22" s="61" t="s">
        <v>120</v>
      </c>
      <c r="C22" s="62" t="s">
        <v>121</v>
      </c>
      <c r="D22" s="43">
        <f>D21+0.5</f>
        <v>222.5</v>
      </c>
      <c r="E22" s="44">
        <f t="shared" si="5"/>
        <v>90</v>
      </c>
      <c r="F22" s="45">
        <f>F21+0.5</f>
        <v>4</v>
      </c>
      <c r="G22" s="45">
        <f t="shared" si="12"/>
        <v>9</v>
      </c>
      <c r="H22" s="46" t="s">
        <v>9</v>
      </c>
      <c r="I22" s="47">
        <f t="shared" si="7"/>
        <v>28</v>
      </c>
      <c r="J22" s="48">
        <f t="shared" si="8"/>
        <v>6</v>
      </c>
      <c r="K22" s="49">
        <f t="shared" si="9"/>
        <v>2.02</v>
      </c>
      <c r="L22" s="43">
        <f t="shared" si="1"/>
        <v>26</v>
      </c>
      <c r="M22" s="48">
        <f t="shared" si="10"/>
        <v>4</v>
      </c>
      <c r="N22" s="50">
        <f t="shared" si="2"/>
        <v>1.97</v>
      </c>
      <c r="O22" s="47">
        <f t="shared" si="11"/>
        <v>30</v>
      </c>
      <c r="P22" s="48">
        <f t="shared" si="0"/>
        <v>8</v>
      </c>
      <c r="Q22" s="50">
        <f t="shared" si="3"/>
        <v>2.12</v>
      </c>
    </row>
    <row r="23" spans="1:17" s="10" customFormat="1" ht="15" customHeight="1">
      <c r="A23" s="42" t="s">
        <v>30</v>
      </c>
      <c r="B23" s="61" t="s">
        <v>76</v>
      </c>
      <c r="C23" s="62" t="s">
        <v>77</v>
      </c>
      <c r="D23" s="43">
        <f>D22+0.5</f>
        <v>223</v>
      </c>
      <c r="E23" s="44">
        <f t="shared" si="5"/>
        <v>95</v>
      </c>
      <c r="F23" s="45">
        <f>F22+0.5</f>
        <v>4.5</v>
      </c>
      <c r="G23" s="45">
        <f t="shared" si="12"/>
        <v>8.5</v>
      </c>
      <c r="H23" s="46" t="s">
        <v>62</v>
      </c>
      <c r="I23" s="47">
        <v>20</v>
      </c>
      <c r="J23" s="48">
        <v>21</v>
      </c>
      <c r="K23" s="49">
        <f t="shared" si="9"/>
        <v>2.04</v>
      </c>
      <c r="L23" s="43">
        <f t="shared" si="1"/>
        <v>18</v>
      </c>
      <c r="M23" s="48">
        <f t="shared" si="10"/>
        <v>19</v>
      </c>
      <c r="N23" s="50">
        <f t="shared" si="2"/>
        <v>1.99</v>
      </c>
      <c r="O23" s="47">
        <f t="shared" si="11"/>
        <v>22</v>
      </c>
      <c r="P23" s="48">
        <f t="shared" si="0"/>
        <v>23</v>
      </c>
      <c r="Q23" s="50">
        <f t="shared" si="3"/>
        <v>2.14</v>
      </c>
    </row>
    <row r="24" spans="1:17" s="10" customFormat="1" ht="15" customHeight="1">
      <c r="A24" s="42" t="s">
        <v>31</v>
      </c>
      <c r="B24" s="61" t="s">
        <v>122</v>
      </c>
      <c r="C24" s="62" t="s">
        <v>123</v>
      </c>
      <c r="D24" s="43">
        <f>D23+0.5</f>
        <v>223.5</v>
      </c>
      <c r="E24" s="44">
        <f t="shared" si="5"/>
        <v>100</v>
      </c>
      <c r="F24" s="45">
        <v>2</v>
      </c>
      <c r="G24" s="45">
        <f t="shared" si="12"/>
        <v>8</v>
      </c>
      <c r="H24" s="46" t="s">
        <v>52</v>
      </c>
      <c r="I24" s="47">
        <f>I23+0.5</f>
        <v>20.5</v>
      </c>
      <c r="J24" s="48">
        <f t="shared" si="8"/>
        <v>20</v>
      </c>
      <c r="K24" s="49">
        <f t="shared" si="9"/>
        <v>2.06</v>
      </c>
      <c r="L24" s="43">
        <f t="shared" si="1"/>
        <v>18.5</v>
      </c>
      <c r="M24" s="48">
        <f t="shared" si="10"/>
        <v>18</v>
      </c>
      <c r="N24" s="50">
        <f t="shared" si="2"/>
        <v>2.0100000000000002</v>
      </c>
      <c r="O24" s="47">
        <f t="shared" si="11"/>
        <v>22.5</v>
      </c>
      <c r="P24" s="48">
        <f t="shared" si="0"/>
        <v>22</v>
      </c>
      <c r="Q24" s="50">
        <f t="shared" si="3"/>
        <v>2.16</v>
      </c>
    </row>
    <row r="25" spans="1:17" s="10" customFormat="1" ht="15" customHeight="1">
      <c r="A25" s="42" t="s">
        <v>32</v>
      </c>
      <c r="B25" s="61" t="s">
        <v>124</v>
      </c>
      <c r="C25" s="62" t="s">
        <v>125</v>
      </c>
      <c r="D25" s="43">
        <f>D24+0.5</f>
        <v>224</v>
      </c>
      <c r="E25" s="44">
        <f t="shared" si="5"/>
        <v>105</v>
      </c>
      <c r="F25" s="45">
        <f>F24+0.5</f>
        <v>2.5</v>
      </c>
      <c r="G25" s="45">
        <f t="shared" si="12"/>
        <v>7.5</v>
      </c>
      <c r="H25" s="46" t="s">
        <v>10</v>
      </c>
      <c r="I25" s="47">
        <f t="shared" si="7"/>
        <v>21</v>
      </c>
      <c r="J25" s="48">
        <f t="shared" si="8"/>
        <v>19</v>
      </c>
      <c r="K25" s="49">
        <v>1.7</v>
      </c>
      <c r="L25" s="43">
        <f>I25-2</f>
        <v>19</v>
      </c>
      <c r="M25" s="48">
        <f aca="true" t="shared" si="13" ref="M25:M38">J25-2</f>
        <v>17</v>
      </c>
      <c r="N25" s="50">
        <f t="shared" si="2"/>
        <v>1.65</v>
      </c>
      <c r="O25" s="47">
        <f t="shared" si="11"/>
        <v>23</v>
      </c>
      <c r="P25" s="48">
        <f t="shared" si="0"/>
        <v>21</v>
      </c>
      <c r="Q25" s="50">
        <f t="shared" si="3"/>
        <v>1.8</v>
      </c>
    </row>
    <row r="26" spans="1:17" s="10" customFormat="1" ht="15" customHeight="1">
      <c r="A26" s="42" t="s">
        <v>33</v>
      </c>
      <c r="B26" s="61" t="s">
        <v>126</v>
      </c>
      <c r="C26" s="62" t="s">
        <v>127</v>
      </c>
      <c r="D26" s="43">
        <v>222</v>
      </c>
      <c r="E26" s="44">
        <f t="shared" si="5"/>
        <v>110</v>
      </c>
      <c r="F26" s="45">
        <f>F25+0.5</f>
        <v>3</v>
      </c>
      <c r="G26" s="45">
        <v>7.5</v>
      </c>
      <c r="H26" s="46" t="s">
        <v>9</v>
      </c>
      <c r="I26" s="47">
        <f t="shared" si="7"/>
        <v>21.5</v>
      </c>
      <c r="J26" s="48">
        <f t="shared" si="8"/>
        <v>18</v>
      </c>
      <c r="K26" s="49">
        <f>K25+0.02</f>
        <v>1.72</v>
      </c>
      <c r="L26" s="43">
        <f t="shared" si="1"/>
        <v>19.5</v>
      </c>
      <c r="M26" s="48">
        <f t="shared" si="13"/>
        <v>16</v>
      </c>
      <c r="N26" s="50">
        <f t="shared" si="2"/>
        <v>1.67</v>
      </c>
      <c r="O26" s="47">
        <f t="shared" si="11"/>
        <v>23.5</v>
      </c>
      <c r="P26" s="48">
        <f t="shared" si="0"/>
        <v>20</v>
      </c>
      <c r="Q26" s="50">
        <f t="shared" si="3"/>
        <v>1.82</v>
      </c>
    </row>
    <row r="27" spans="1:17" s="10" customFormat="1" ht="15" customHeight="1">
      <c r="A27" s="42" t="s">
        <v>34</v>
      </c>
      <c r="B27" s="61" t="s">
        <v>128</v>
      </c>
      <c r="C27" s="62" t="s">
        <v>129</v>
      </c>
      <c r="D27" s="43">
        <f>D26+0.5</f>
        <v>222.5</v>
      </c>
      <c r="E27" s="44">
        <v>80</v>
      </c>
      <c r="F27" s="45">
        <f>F26+0.5</f>
        <v>3.5</v>
      </c>
      <c r="G27" s="45">
        <f>G26+0.5</f>
        <v>8</v>
      </c>
      <c r="H27" s="46" t="s">
        <v>62</v>
      </c>
      <c r="I27" s="47">
        <f t="shared" si="7"/>
        <v>22</v>
      </c>
      <c r="J27" s="48">
        <f t="shared" si="8"/>
        <v>17</v>
      </c>
      <c r="K27" s="49">
        <f aca="true" t="shared" si="14" ref="K27:K43">K26+0.02</f>
        <v>1.74</v>
      </c>
      <c r="L27" s="43">
        <f t="shared" si="1"/>
        <v>20</v>
      </c>
      <c r="M27" s="48">
        <f t="shared" si="13"/>
        <v>15</v>
      </c>
      <c r="N27" s="50">
        <f t="shared" si="2"/>
        <v>1.69</v>
      </c>
      <c r="O27" s="47">
        <f t="shared" si="11"/>
        <v>24</v>
      </c>
      <c r="P27" s="48">
        <f t="shared" si="0"/>
        <v>19</v>
      </c>
      <c r="Q27" s="50">
        <f t="shared" si="3"/>
        <v>1.84</v>
      </c>
    </row>
    <row r="28" spans="1:17" s="10" customFormat="1" ht="15" customHeight="1">
      <c r="A28" s="42" t="s">
        <v>35</v>
      </c>
      <c r="B28" s="61" t="s">
        <v>78</v>
      </c>
      <c r="C28" s="62" t="s">
        <v>79</v>
      </c>
      <c r="D28" s="43">
        <f>D27+0.5</f>
        <v>223</v>
      </c>
      <c r="E28" s="44">
        <f aca="true" t="shared" si="15" ref="E28:E42">E27+5</f>
        <v>85</v>
      </c>
      <c r="F28" s="45">
        <f>F27+0.5</f>
        <v>4</v>
      </c>
      <c r="G28" s="45">
        <f aca="true" t="shared" si="16" ref="G28:G35">G27+0.5</f>
        <v>8.5</v>
      </c>
      <c r="H28" s="46" t="s">
        <v>52</v>
      </c>
      <c r="I28" s="47">
        <f t="shared" si="7"/>
        <v>22.5</v>
      </c>
      <c r="J28" s="48">
        <f t="shared" si="8"/>
        <v>16</v>
      </c>
      <c r="K28" s="49">
        <f t="shared" si="14"/>
        <v>1.76</v>
      </c>
      <c r="L28" s="43">
        <f t="shared" si="1"/>
        <v>20.5</v>
      </c>
      <c r="M28" s="48">
        <f t="shared" si="13"/>
        <v>14</v>
      </c>
      <c r="N28" s="50">
        <f t="shared" si="2"/>
        <v>1.71</v>
      </c>
      <c r="O28" s="47">
        <f t="shared" si="11"/>
        <v>24.5</v>
      </c>
      <c r="P28" s="48">
        <f t="shared" si="0"/>
        <v>18</v>
      </c>
      <c r="Q28" s="50">
        <f t="shared" si="3"/>
        <v>1.86</v>
      </c>
    </row>
    <row r="29" spans="1:17" s="10" customFormat="1" ht="15" customHeight="1">
      <c r="A29" s="42" t="s">
        <v>36</v>
      </c>
      <c r="B29" s="61" t="s">
        <v>130</v>
      </c>
      <c r="C29" s="62" t="s">
        <v>131</v>
      </c>
      <c r="D29" s="43">
        <f>D28+0.5</f>
        <v>223.5</v>
      </c>
      <c r="E29" s="44">
        <f t="shared" si="15"/>
        <v>90</v>
      </c>
      <c r="F29" s="45">
        <f>F28+0.5</f>
        <v>4.5</v>
      </c>
      <c r="G29" s="45">
        <f t="shared" si="16"/>
        <v>9</v>
      </c>
      <c r="H29" s="46" t="s">
        <v>10</v>
      </c>
      <c r="I29" s="47">
        <f t="shared" si="7"/>
        <v>23</v>
      </c>
      <c r="J29" s="48">
        <f t="shared" si="8"/>
        <v>15</v>
      </c>
      <c r="K29" s="49">
        <f t="shared" si="14"/>
        <v>1.78</v>
      </c>
      <c r="L29" s="43">
        <f t="shared" si="1"/>
        <v>21</v>
      </c>
      <c r="M29" s="48">
        <f t="shared" si="13"/>
        <v>13</v>
      </c>
      <c r="N29" s="50">
        <f t="shared" si="2"/>
        <v>1.73</v>
      </c>
      <c r="O29" s="47">
        <f t="shared" si="11"/>
        <v>25</v>
      </c>
      <c r="P29" s="48">
        <f t="shared" si="0"/>
        <v>17</v>
      </c>
      <c r="Q29" s="50">
        <f t="shared" si="3"/>
        <v>1.8800000000000001</v>
      </c>
    </row>
    <row r="30" spans="1:17" s="10" customFormat="1" ht="15" customHeight="1">
      <c r="A30" s="42" t="s">
        <v>37</v>
      </c>
      <c r="B30" s="61" t="s">
        <v>132</v>
      </c>
      <c r="C30" s="62" t="s">
        <v>133</v>
      </c>
      <c r="D30" s="43">
        <f>D29+0.5</f>
        <v>224</v>
      </c>
      <c r="E30" s="44">
        <f t="shared" si="15"/>
        <v>95</v>
      </c>
      <c r="F30" s="45">
        <v>2</v>
      </c>
      <c r="G30" s="45">
        <f t="shared" si="16"/>
        <v>9.5</v>
      </c>
      <c r="H30" s="46" t="s">
        <v>9</v>
      </c>
      <c r="I30" s="47">
        <f t="shared" si="7"/>
        <v>23.5</v>
      </c>
      <c r="J30" s="48">
        <f t="shared" si="8"/>
        <v>14</v>
      </c>
      <c r="K30" s="49">
        <f t="shared" si="14"/>
        <v>1.8</v>
      </c>
      <c r="L30" s="43">
        <f t="shared" si="1"/>
        <v>21.5</v>
      </c>
      <c r="M30" s="48">
        <f t="shared" si="13"/>
        <v>12</v>
      </c>
      <c r="N30" s="50">
        <f t="shared" si="2"/>
        <v>1.75</v>
      </c>
      <c r="O30" s="47">
        <f t="shared" si="11"/>
        <v>25.5</v>
      </c>
      <c r="P30" s="48">
        <f t="shared" si="0"/>
        <v>16</v>
      </c>
      <c r="Q30" s="50">
        <f t="shared" si="3"/>
        <v>1.9000000000000001</v>
      </c>
    </row>
    <row r="31" spans="1:17" s="10" customFormat="1" ht="15" customHeight="1">
      <c r="A31" s="42" t="s">
        <v>39</v>
      </c>
      <c r="B31" s="61" t="s">
        <v>134</v>
      </c>
      <c r="C31" s="62" t="s">
        <v>135</v>
      </c>
      <c r="D31" s="43">
        <v>222</v>
      </c>
      <c r="E31" s="44">
        <f t="shared" si="15"/>
        <v>100</v>
      </c>
      <c r="F31" s="45">
        <f>F30+0.5</f>
        <v>2.5</v>
      </c>
      <c r="G31" s="45">
        <f t="shared" si="16"/>
        <v>10</v>
      </c>
      <c r="H31" s="46" t="s">
        <v>62</v>
      </c>
      <c r="I31" s="47">
        <f t="shared" si="7"/>
        <v>24</v>
      </c>
      <c r="J31" s="48">
        <f t="shared" si="8"/>
        <v>13</v>
      </c>
      <c r="K31" s="49">
        <f t="shared" si="14"/>
        <v>1.82</v>
      </c>
      <c r="L31" s="43">
        <f t="shared" si="1"/>
        <v>22</v>
      </c>
      <c r="M31" s="48">
        <f t="shared" si="13"/>
        <v>11</v>
      </c>
      <c r="N31" s="50">
        <f t="shared" si="2"/>
        <v>1.77</v>
      </c>
      <c r="O31" s="47">
        <f t="shared" si="11"/>
        <v>26</v>
      </c>
      <c r="P31" s="48">
        <f t="shared" si="0"/>
        <v>15</v>
      </c>
      <c r="Q31" s="50">
        <f t="shared" si="3"/>
        <v>1.9200000000000002</v>
      </c>
    </row>
    <row r="32" spans="1:17" s="10" customFormat="1" ht="15" customHeight="1">
      <c r="A32" s="42" t="s">
        <v>40</v>
      </c>
      <c r="B32" s="61" t="s">
        <v>136</v>
      </c>
      <c r="C32" s="62" t="s">
        <v>137</v>
      </c>
      <c r="D32" s="43">
        <f>D31+0.5</f>
        <v>222.5</v>
      </c>
      <c r="E32" s="44">
        <f t="shared" si="15"/>
        <v>105</v>
      </c>
      <c r="F32" s="45">
        <f>F31+0.5</f>
        <v>3</v>
      </c>
      <c r="G32" s="45">
        <f t="shared" si="16"/>
        <v>10.5</v>
      </c>
      <c r="H32" s="46" t="s">
        <v>52</v>
      </c>
      <c r="I32" s="47">
        <f t="shared" si="7"/>
        <v>24.5</v>
      </c>
      <c r="J32" s="48">
        <f t="shared" si="8"/>
        <v>12</v>
      </c>
      <c r="K32" s="49">
        <f t="shared" si="14"/>
        <v>1.84</v>
      </c>
      <c r="L32" s="43">
        <f t="shared" si="1"/>
        <v>22.5</v>
      </c>
      <c r="M32" s="48">
        <f t="shared" si="13"/>
        <v>10</v>
      </c>
      <c r="N32" s="50">
        <f t="shared" si="2"/>
        <v>1.79</v>
      </c>
      <c r="O32" s="47">
        <f t="shared" si="11"/>
        <v>26.5</v>
      </c>
      <c r="P32" s="48">
        <f t="shared" si="0"/>
        <v>14</v>
      </c>
      <c r="Q32" s="50">
        <f t="shared" si="3"/>
        <v>1.9400000000000002</v>
      </c>
    </row>
    <row r="33" spans="1:17" s="10" customFormat="1" ht="15" customHeight="1">
      <c r="A33" s="42" t="s">
        <v>41</v>
      </c>
      <c r="B33" s="61" t="s">
        <v>138</v>
      </c>
      <c r="C33" s="62" t="s">
        <v>139</v>
      </c>
      <c r="D33" s="43">
        <f>D32+0.5</f>
        <v>223</v>
      </c>
      <c r="E33" s="44">
        <f t="shared" si="15"/>
        <v>110</v>
      </c>
      <c r="F33" s="45">
        <f>F32+0.5</f>
        <v>3.5</v>
      </c>
      <c r="G33" s="45">
        <f t="shared" si="16"/>
        <v>11</v>
      </c>
      <c r="H33" s="46" t="s">
        <v>10</v>
      </c>
      <c r="I33" s="47">
        <f t="shared" si="7"/>
        <v>25</v>
      </c>
      <c r="J33" s="48">
        <f t="shared" si="8"/>
        <v>11</v>
      </c>
      <c r="K33" s="49">
        <f t="shared" si="14"/>
        <v>1.86</v>
      </c>
      <c r="L33" s="43">
        <f t="shared" si="1"/>
        <v>23</v>
      </c>
      <c r="M33" s="48">
        <f t="shared" si="13"/>
        <v>9</v>
      </c>
      <c r="N33" s="50">
        <f t="shared" si="2"/>
        <v>1.81</v>
      </c>
      <c r="O33" s="47">
        <f t="shared" si="11"/>
        <v>27</v>
      </c>
      <c r="P33" s="48">
        <f t="shared" si="0"/>
        <v>13</v>
      </c>
      <c r="Q33" s="50">
        <f t="shared" si="3"/>
        <v>1.9600000000000002</v>
      </c>
    </row>
    <row r="34" spans="1:17" s="10" customFormat="1" ht="15" customHeight="1">
      <c r="A34" s="42" t="s">
        <v>42</v>
      </c>
      <c r="B34" s="61" t="s">
        <v>140</v>
      </c>
      <c r="C34" s="62" t="s">
        <v>141</v>
      </c>
      <c r="D34" s="43">
        <f>D33+0.5</f>
        <v>223.5</v>
      </c>
      <c r="E34" s="44">
        <v>80</v>
      </c>
      <c r="F34" s="45">
        <f>F33+0.5</f>
        <v>4</v>
      </c>
      <c r="G34" s="45">
        <f t="shared" si="16"/>
        <v>11.5</v>
      </c>
      <c r="H34" s="46" t="s">
        <v>9</v>
      </c>
      <c r="I34" s="47">
        <f t="shared" si="7"/>
        <v>25.5</v>
      </c>
      <c r="J34" s="48">
        <f t="shared" si="8"/>
        <v>10</v>
      </c>
      <c r="K34" s="49">
        <f t="shared" si="14"/>
        <v>1.8800000000000001</v>
      </c>
      <c r="L34" s="43">
        <f t="shared" si="1"/>
        <v>23.5</v>
      </c>
      <c r="M34" s="48">
        <f t="shared" si="13"/>
        <v>8</v>
      </c>
      <c r="N34" s="50">
        <f t="shared" si="2"/>
        <v>1.83</v>
      </c>
      <c r="O34" s="47">
        <f t="shared" si="11"/>
        <v>27.5</v>
      </c>
      <c r="P34" s="48">
        <f t="shared" si="0"/>
        <v>12</v>
      </c>
      <c r="Q34" s="50">
        <f t="shared" si="3"/>
        <v>1.9800000000000002</v>
      </c>
    </row>
    <row r="35" spans="1:17" s="10" customFormat="1" ht="15" customHeight="1">
      <c r="A35" s="42" t="s">
        <v>43</v>
      </c>
      <c r="B35" s="61" t="s">
        <v>142</v>
      </c>
      <c r="C35" s="62" t="s">
        <v>143</v>
      </c>
      <c r="D35" s="43">
        <f>D34+0.5</f>
        <v>224</v>
      </c>
      <c r="E35" s="44">
        <f t="shared" si="15"/>
        <v>85</v>
      </c>
      <c r="F35" s="45">
        <f>F34+0.5</f>
        <v>4.5</v>
      </c>
      <c r="G35" s="45">
        <f t="shared" si="16"/>
        <v>12</v>
      </c>
      <c r="H35" s="46" t="s">
        <v>62</v>
      </c>
      <c r="I35" s="47">
        <f t="shared" si="7"/>
        <v>26</v>
      </c>
      <c r="J35" s="48">
        <f t="shared" si="8"/>
        <v>9</v>
      </c>
      <c r="K35" s="49">
        <f t="shared" si="14"/>
        <v>1.9000000000000001</v>
      </c>
      <c r="L35" s="43">
        <f t="shared" si="1"/>
        <v>24</v>
      </c>
      <c r="M35" s="48">
        <f t="shared" si="13"/>
        <v>7</v>
      </c>
      <c r="N35" s="50">
        <f t="shared" si="2"/>
        <v>1.85</v>
      </c>
      <c r="O35" s="47">
        <f t="shared" si="11"/>
        <v>28</v>
      </c>
      <c r="P35" s="48">
        <f t="shared" si="0"/>
        <v>11</v>
      </c>
      <c r="Q35" s="50">
        <f t="shared" si="3"/>
        <v>2</v>
      </c>
    </row>
    <row r="36" spans="1:17" s="11" customFormat="1" ht="15" customHeight="1">
      <c r="A36" s="42" t="s">
        <v>44</v>
      </c>
      <c r="B36" s="61" t="s">
        <v>144</v>
      </c>
      <c r="C36" s="62" t="s">
        <v>145</v>
      </c>
      <c r="D36" s="43">
        <v>222</v>
      </c>
      <c r="E36" s="44">
        <f t="shared" si="15"/>
        <v>90</v>
      </c>
      <c r="F36" s="45">
        <v>2</v>
      </c>
      <c r="G36" s="45">
        <v>12</v>
      </c>
      <c r="H36" s="46" t="s">
        <v>52</v>
      </c>
      <c r="I36" s="47">
        <f t="shared" si="7"/>
        <v>26.5</v>
      </c>
      <c r="J36" s="48">
        <f t="shared" si="8"/>
        <v>8</v>
      </c>
      <c r="K36" s="49">
        <f t="shared" si="14"/>
        <v>1.9200000000000002</v>
      </c>
      <c r="L36" s="43">
        <f t="shared" si="1"/>
        <v>24.5</v>
      </c>
      <c r="M36" s="48">
        <f t="shared" si="13"/>
        <v>6</v>
      </c>
      <c r="N36" s="50">
        <f t="shared" si="2"/>
        <v>1.87</v>
      </c>
      <c r="O36" s="47">
        <f t="shared" si="11"/>
        <v>28.5</v>
      </c>
      <c r="P36" s="48">
        <f t="shared" si="0"/>
        <v>10</v>
      </c>
      <c r="Q36" s="50">
        <f t="shared" si="3"/>
        <v>2.02</v>
      </c>
    </row>
    <row r="37" spans="1:17" s="11" customFormat="1" ht="15" customHeight="1">
      <c r="A37" s="42" t="s">
        <v>45</v>
      </c>
      <c r="B37" s="61" t="s">
        <v>146</v>
      </c>
      <c r="C37" s="62" t="s">
        <v>147</v>
      </c>
      <c r="D37" s="43">
        <f>D36+0.5</f>
        <v>222.5</v>
      </c>
      <c r="E37" s="44">
        <f t="shared" si="15"/>
        <v>95</v>
      </c>
      <c r="F37" s="45">
        <f>F36+0.5</f>
        <v>2.5</v>
      </c>
      <c r="G37" s="45">
        <f>G36-0.5</f>
        <v>11.5</v>
      </c>
      <c r="H37" s="46" t="s">
        <v>10</v>
      </c>
      <c r="I37" s="47">
        <f t="shared" si="7"/>
        <v>27</v>
      </c>
      <c r="J37" s="48">
        <f t="shared" si="8"/>
        <v>7</v>
      </c>
      <c r="K37" s="49">
        <f t="shared" si="14"/>
        <v>1.9400000000000002</v>
      </c>
      <c r="L37" s="43">
        <f t="shared" si="1"/>
        <v>25</v>
      </c>
      <c r="M37" s="48">
        <f t="shared" si="13"/>
        <v>5</v>
      </c>
      <c r="N37" s="50">
        <f t="shared" si="2"/>
        <v>1.8900000000000001</v>
      </c>
      <c r="O37" s="47">
        <f t="shared" si="11"/>
        <v>29</v>
      </c>
      <c r="P37" s="48">
        <f t="shared" si="0"/>
        <v>9</v>
      </c>
      <c r="Q37" s="50">
        <f t="shared" si="3"/>
        <v>2.04</v>
      </c>
    </row>
    <row r="38" spans="1:17" s="11" customFormat="1" ht="15" customHeight="1">
      <c r="A38" s="42" t="s">
        <v>46</v>
      </c>
      <c r="B38" s="61" t="s">
        <v>148</v>
      </c>
      <c r="C38" s="62" t="s">
        <v>149</v>
      </c>
      <c r="D38" s="43">
        <f>D37+0.5</f>
        <v>223</v>
      </c>
      <c r="E38" s="44">
        <f t="shared" si="15"/>
        <v>100</v>
      </c>
      <c r="F38" s="45">
        <f>F37+0.5</f>
        <v>3</v>
      </c>
      <c r="G38" s="45">
        <f aca="true" t="shared" si="17" ref="G38:G45">G37-0.5</f>
        <v>11</v>
      </c>
      <c r="H38" s="46" t="s">
        <v>9</v>
      </c>
      <c r="I38" s="47">
        <f t="shared" si="7"/>
        <v>27.5</v>
      </c>
      <c r="J38" s="48">
        <f t="shared" si="8"/>
        <v>6</v>
      </c>
      <c r="K38" s="49">
        <f t="shared" si="14"/>
        <v>1.9600000000000002</v>
      </c>
      <c r="L38" s="43">
        <f t="shared" si="1"/>
        <v>25.5</v>
      </c>
      <c r="M38" s="48">
        <f t="shared" si="13"/>
        <v>4</v>
      </c>
      <c r="N38" s="50">
        <f>K38-0.05</f>
        <v>1.9100000000000001</v>
      </c>
      <c r="O38" s="47">
        <f t="shared" si="11"/>
        <v>29.5</v>
      </c>
      <c r="P38" s="48">
        <f t="shared" si="0"/>
        <v>8</v>
      </c>
      <c r="Q38" s="50">
        <f t="shared" si="3"/>
        <v>2.06</v>
      </c>
    </row>
    <row r="39" spans="1:17" s="11" customFormat="1" ht="15" customHeight="1">
      <c r="A39" s="42" t="s">
        <v>47</v>
      </c>
      <c r="B39" s="61" t="s">
        <v>150</v>
      </c>
      <c r="C39" s="62" t="s">
        <v>151</v>
      </c>
      <c r="D39" s="43">
        <f>D38+0.5</f>
        <v>223.5</v>
      </c>
      <c r="E39" s="44">
        <f t="shared" si="15"/>
        <v>105</v>
      </c>
      <c r="F39" s="45">
        <f>F38+0.5</f>
        <v>3.5</v>
      </c>
      <c r="G39" s="45">
        <f t="shared" si="17"/>
        <v>10.5</v>
      </c>
      <c r="H39" s="46" t="s">
        <v>62</v>
      </c>
      <c r="I39" s="47">
        <f t="shared" si="7"/>
        <v>28</v>
      </c>
      <c r="J39" s="48">
        <f t="shared" si="8"/>
        <v>5</v>
      </c>
      <c r="K39" s="49">
        <f t="shared" si="14"/>
        <v>1.9800000000000002</v>
      </c>
      <c r="L39" s="43">
        <f aca="true" t="shared" si="18" ref="L39:M54">I39-2</f>
        <v>26</v>
      </c>
      <c r="M39" s="48">
        <f t="shared" si="18"/>
        <v>3</v>
      </c>
      <c r="N39" s="50">
        <f>K39-0.05</f>
        <v>1.9300000000000002</v>
      </c>
      <c r="O39" s="47">
        <f t="shared" si="11"/>
        <v>30</v>
      </c>
      <c r="P39" s="48">
        <f t="shared" si="0"/>
        <v>7</v>
      </c>
      <c r="Q39" s="50">
        <f t="shared" si="3"/>
        <v>2.08</v>
      </c>
    </row>
    <row r="40" spans="1:17" s="11" customFormat="1" ht="15" customHeight="1">
      <c r="A40" s="42" t="s">
        <v>48</v>
      </c>
      <c r="B40" s="61" t="s">
        <v>152</v>
      </c>
      <c r="C40" s="62" t="s">
        <v>153</v>
      </c>
      <c r="D40" s="43">
        <f>D39+0.5</f>
        <v>224</v>
      </c>
      <c r="E40" s="44">
        <f t="shared" si="15"/>
        <v>110</v>
      </c>
      <c r="F40" s="45">
        <f>F39+0.5</f>
        <v>4</v>
      </c>
      <c r="G40" s="45">
        <f t="shared" si="17"/>
        <v>10</v>
      </c>
      <c r="H40" s="46" t="s">
        <v>52</v>
      </c>
      <c r="I40" s="47">
        <v>20</v>
      </c>
      <c r="J40" s="48">
        <v>20</v>
      </c>
      <c r="K40" s="49">
        <f t="shared" si="14"/>
        <v>2</v>
      </c>
      <c r="L40" s="43">
        <f t="shared" si="18"/>
        <v>18</v>
      </c>
      <c r="M40" s="48">
        <f t="shared" si="18"/>
        <v>18</v>
      </c>
      <c r="N40" s="50">
        <f>K40-0.05</f>
        <v>1.95</v>
      </c>
      <c r="O40" s="47">
        <f t="shared" si="11"/>
        <v>22</v>
      </c>
      <c r="P40" s="48">
        <f t="shared" si="0"/>
        <v>22</v>
      </c>
      <c r="Q40" s="50">
        <f t="shared" si="3"/>
        <v>2.1</v>
      </c>
    </row>
    <row r="41" spans="1:17" s="11" customFormat="1" ht="15" customHeight="1">
      <c r="A41" s="42" t="s">
        <v>49</v>
      </c>
      <c r="B41" s="61" t="s">
        <v>154</v>
      </c>
      <c r="C41" s="62" t="s">
        <v>155</v>
      </c>
      <c r="D41" s="43">
        <v>222</v>
      </c>
      <c r="E41" s="44">
        <v>80</v>
      </c>
      <c r="F41" s="45">
        <f>F40+0.5</f>
        <v>4.5</v>
      </c>
      <c r="G41" s="45">
        <f t="shared" si="17"/>
        <v>9.5</v>
      </c>
      <c r="H41" s="46" t="s">
        <v>10</v>
      </c>
      <c r="I41" s="47">
        <f>I40+0.5</f>
        <v>20.5</v>
      </c>
      <c r="J41" s="48">
        <f>J40-1</f>
        <v>19</v>
      </c>
      <c r="K41" s="49">
        <f t="shared" si="14"/>
        <v>2.02</v>
      </c>
      <c r="L41" s="43">
        <f t="shared" si="18"/>
        <v>18.5</v>
      </c>
      <c r="M41" s="48">
        <f t="shared" si="18"/>
        <v>17</v>
      </c>
      <c r="N41" s="50">
        <f aca="true" t="shared" si="19" ref="N41:N57">K41-0.05</f>
        <v>1.97</v>
      </c>
      <c r="O41" s="47">
        <f t="shared" si="11"/>
        <v>22.5</v>
      </c>
      <c r="P41" s="48">
        <f t="shared" si="0"/>
        <v>21</v>
      </c>
      <c r="Q41" s="50">
        <f t="shared" si="3"/>
        <v>2.12</v>
      </c>
    </row>
    <row r="42" spans="1:17" s="11" customFormat="1" ht="15" customHeight="1">
      <c r="A42" s="42" t="s">
        <v>53</v>
      </c>
      <c r="B42" s="61" t="s">
        <v>156</v>
      </c>
      <c r="C42" s="62" t="s">
        <v>157</v>
      </c>
      <c r="D42" s="43">
        <f>D41+0.5</f>
        <v>222.5</v>
      </c>
      <c r="E42" s="44">
        <f t="shared" si="15"/>
        <v>85</v>
      </c>
      <c r="F42" s="45">
        <v>2</v>
      </c>
      <c r="G42" s="45">
        <f t="shared" si="17"/>
        <v>9</v>
      </c>
      <c r="H42" s="46" t="s">
        <v>9</v>
      </c>
      <c r="I42" s="47">
        <f aca="true" t="shared" si="20" ref="I42:I55">I41+0.5</f>
        <v>21</v>
      </c>
      <c r="J42" s="48">
        <f aca="true" t="shared" si="21" ref="J42:J55">J41-1</f>
        <v>18</v>
      </c>
      <c r="K42" s="49">
        <f t="shared" si="14"/>
        <v>2.04</v>
      </c>
      <c r="L42" s="43">
        <f t="shared" si="18"/>
        <v>19</v>
      </c>
      <c r="M42" s="48">
        <f t="shared" si="18"/>
        <v>16</v>
      </c>
      <c r="N42" s="50">
        <f t="shared" si="19"/>
        <v>1.99</v>
      </c>
      <c r="O42" s="47">
        <f t="shared" si="11"/>
        <v>23</v>
      </c>
      <c r="P42" s="48">
        <f t="shared" si="0"/>
        <v>20</v>
      </c>
      <c r="Q42" s="50">
        <f t="shared" si="3"/>
        <v>2.14</v>
      </c>
    </row>
    <row r="43" spans="1:17" s="11" customFormat="1" ht="15" customHeight="1">
      <c r="A43" s="42" t="s">
        <v>54</v>
      </c>
      <c r="B43" s="61" t="s">
        <v>158</v>
      </c>
      <c r="C43" s="62" t="s">
        <v>159</v>
      </c>
      <c r="D43" s="43">
        <f>D42+0.5</f>
        <v>223</v>
      </c>
      <c r="E43" s="44">
        <f aca="true" t="shared" si="22" ref="E43:E49">E42+5</f>
        <v>90</v>
      </c>
      <c r="F43" s="45">
        <f>F42+0.5</f>
        <v>2.5</v>
      </c>
      <c r="G43" s="45">
        <f t="shared" si="17"/>
        <v>8.5</v>
      </c>
      <c r="H43" s="46" t="s">
        <v>62</v>
      </c>
      <c r="I43" s="47">
        <f t="shared" si="20"/>
        <v>21.5</v>
      </c>
      <c r="J43" s="48">
        <f t="shared" si="21"/>
        <v>17</v>
      </c>
      <c r="K43" s="49">
        <f t="shared" si="14"/>
        <v>2.06</v>
      </c>
      <c r="L43" s="43">
        <f t="shared" si="18"/>
        <v>19.5</v>
      </c>
      <c r="M43" s="48">
        <f t="shared" si="18"/>
        <v>15</v>
      </c>
      <c r="N43" s="50">
        <f t="shared" si="19"/>
        <v>2.0100000000000002</v>
      </c>
      <c r="O43" s="47">
        <f t="shared" si="11"/>
        <v>23.5</v>
      </c>
      <c r="P43" s="48">
        <f t="shared" si="0"/>
        <v>19</v>
      </c>
      <c r="Q43" s="50">
        <f t="shared" si="3"/>
        <v>2.16</v>
      </c>
    </row>
    <row r="44" spans="1:17" s="10" customFormat="1" ht="15" customHeight="1">
      <c r="A44" s="42" t="s">
        <v>55</v>
      </c>
      <c r="B44" s="61" t="s">
        <v>160</v>
      </c>
      <c r="C44" s="62" t="s">
        <v>161</v>
      </c>
      <c r="D44" s="43">
        <f>D43+0.5</f>
        <v>223.5</v>
      </c>
      <c r="E44" s="44">
        <f t="shared" si="22"/>
        <v>95</v>
      </c>
      <c r="F44" s="45">
        <f>F43+0.5</f>
        <v>3</v>
      </c>
      <c r="G44" s="45">
        <f>G43-0.5</f>
        <v>8</v>
      </c>
      <c r="H44" s="46" t="s">
        <v>52</v>
      </c>
      <c r="I44" s="47">
        <f t="shared" si="20"/>
        <v>22</v>
      </c>
      <c r="J44" s="48">
        <f t="shared" si="21"/>
        <v>16</v>
      </c>
      <c r="K44" s="49">
        <v>1.7</v>
      </c>
      <c r="L44" s="43">
        <f t="shared" si="18"/>
        <v>20</v>
      </c>
      <c r="M44" s="48">
        <f t="shared" si="18"/>
        <v>14</v>
      </c>
      <c r="N44" s="50">
        <f t="shared" si="19"/>
        <v>1.65</v>
      </c>
      <c r="O44" s="47">
        <f t="shared" si="11"/>
        <v>24</v>
      </c>
      <c r="P44" s="48">
        <f t="shared" si="0"/>
        <v>18</v>
      </c>
      <c r="Q44" s="50">
        <f t="shared" si="3"/>
        <v>1.8</v>
      </c>
    </row>
    <row r="45" spans="1:17" s="10" customFormat="1" ht="15" customHeight="1">
      <c r="A45" s="42" t="s">
        <v>56</v>
      </c>
      <c r="B45" s="61" t="s">
        <v>80</v>
      </c>
      <c r="C45" s="62" t="s">
        <v>81</v>
      </c>
      <c r="D45" s="43">
        <f>D44+0.5</f>
        <v>224</v>
      </c>
      <c r="E45" s="44">
        <f t="shared" si="22"/>
        <v>100</v>
      </c>
      <c r="F45" s="45">
        <f>F44+0.5</f>
        <v>3.5</v>
      </c>
      <c r="G45" s="45">
        <f t="shared" si="17"/>
        <v>7.5</v>
      </c>
      <c r="H45" s="46" t="s">
        <v>10</v>
      </c>
      <c r="I45" s="47">
        <f t="shared" si="20"/>
        <v>22.5</v>
      </c>
      <c r="J45" s="48">
        <f t="shared" si="21"/>
        <v>15</v>
      </c>
      <c r="K45" s="49">
        <f>K44+0.02</f>
        <v>1.72</v>
      </c>
      <c r="L45" s="43">
        <f t="shared" si="18"/>
        <v>20.5</v>
      </c>
      <c r="M45" s="48">
        <f t="shared" si="18"/>
        <v>13</v>
      </c>
      <c r="N45" s="50">
        <f t="shared" si="19"/>
        <v>1.67</v>
      </c>
      <c r="O45" s="47">
        <f t="shared" si="11"/>
        <v>24.5</v>
      </c>
      <c r="P45" s="48">
        <f t="shared" si="0"/>
        <v>17</v>
      </c>
      <c r="Q45" s="50">
        <f t="shared" si="3"/>
        <v>1.82</v>
      </c>
    </row>
    <row r="46" spans="1:17" s="10" customFormat="1" ht="15" customHeight="1">
      <c r="A46" s="42" t="s">
        <v>57</v>
      </c>
      <c r="B46" s="61" t="s">
        <v>162</v>
      </c>
      <c r="C46" s="62" t="s">
        <v>163</v>
      </c>
      <c r="D46" s="43">
        <v>222</v>
      </c>
      <c r="E46" s="44">
        <f t="shared" si="22"/>
        <v>105</v>
      </c>
      <c r="F46" s="45">
        <f>F45+0.5</f>
        <v>4</v>
      </c>
      <c r="G46" s="45">
        <v>7.5</v>
      </c>
      <c r="H46" s="46" t="s">
        <v>9</v>
      </c>
      <c r="I46" s="47">
        <f t="shared" si="20"/>
        <v>23</v>
      </c>
      <c r="J46" s="48">
        <f t="shared" si="21"/>
        <v>14</v>
      </c>
      <c r="K46" s="49">
        <f>K45+0.02</f>
        <v>1.74</v>
      </c>
      <c r="L46" s="43">
        <f t="shared" si="18"/>
        <v>21</v>
      </c>
      <c r="M46" s="48">
        <f t="shared" si="18"/>
        <v>12</v>
      </c>
      <c r="N46" s="50">
        <f t="shared" si="19"/>
        <v>1.69</v>
      </c>
      <c r="O46" s="47">
        <f t="shared" si="11"/>
        <v>25</v>
      </c>
      <c r="P46" s="48">
        <f t="shared" si="0"/>
        <v>16</v>
      </c>
      <c r="Q46" s="50">
        <f t="shared" si="3"/>
        <v>1.84</v>
      </c>
    </row>
    <row r="47" spans="1:17" s="10" customFormat="1" ht="15" customHeight="1">
      <c r="A47" s="42" t="s">
        <v>58</v>
      </c>
      <c r="B47" s="61" t="s">
        <v>82</v>
      </c>
      <c r="C47" s="62" t="s">
        <v>83</v>
      </c>
      <c r="D47" s="43">
        <f>D46+0.5</f>
        <v>222.5</v>
      </c>
      <c r="E47" s="44">
        <f t="shared" si="22"/>
        <v>110</v>
      </c>
      <c r="F47" s="45">
        <f>F46+0.5</f>
        <v>4.5</v>
      </c>
      <c r="G47" s="45">
        <f>G46+0.5</f>
        <v>8</v>
      </c>
      <c r="H47" s="46" t="s">
        <v>62</v>
      </c>
      <c r="I47" s="47">
        <f t="shared" si="20"/>
        <v>23.5</v>
      </c>
      <c r="J47" s="48">
        <f t="shared" si="21"/>
        <v>13</v>
      </c>
      <c r="K47" s="49">
        <f aca="true" t="shared" si="23" ref="K47:K57">K46+0.02</f>
        <v>1.76</v>
      </c>
      <c r="L47" s="43">
        <f t="shared" si="18"/>
        <v>21.5</v>
      </c>
      <c r="M47" s="48">
        <f t="shared" si="18"/>
        <v>11</v>
      </c>
      <c r="N47" s="50">
        <f t="shared" si="19"/>
        <v>1.71</v>
      </c>
      <c r="O47" s="47">
        <f t="shared" si="11"/>
        <v>25.5</v>
      </c>
      <c r="P47" s="48">
        <f t="shared" si="0"/>
        <v>15</v>
      </c>
      <c r="Q47" s="50">
        <f t="shared" si="3"/>
        <v>1.86</v>
      </c>
    </row>
    <row r="48" spans="1:17" s="10" customFormat="1" ht="15" customHeight="1">
      <c r="A48" s="42" t="s">
        <v>59</v>
      </c>
      <c r="B48" s="61" t="s">
        <v>164</v>
      </c>
      <c r="C48" s="62" t="s">
        <v>165</v>
      </c>
      <c r="D48" s="43">
        <f>D47+0.5</f>
        <v>223</v>
      </c>
      <c r="E48" s="44">
        <v>80</v>
      </c>
      <c r="F48" s="45">
        <v>2</v>
      </c>
      <c r="G48" s="45">
        <f aca="true" t="shared" si="24" ref="G48:G54">G47+0.5</f>
        <v>8.5</v>
      </c>
      <c r="H48" s="46" t="s">
        <v>52</v>
      </c>
      <c r="I48" s="47">
        <f t="shared" si="20"/>
        <v>24</v>
      </c>
      <c r="J48" s="48">
        <f t="shared" si="21"/>
        <v>12</v>
      </c>
      <c r="K48" s="49">
        <f t="shared" si="23"/>
        <v>1.78</v>
      </c>
      <c r="L48" s="43">
        <f t="shared" si="18"/>
        <v>22</v>
      </c>
      <c r="M48" s="48">
        <f t="shared" si="18"/>
        <v>10</v>
      </c>
      <c r="N48" s="50">
        <f t="shared" si="19"/>
        <v>1.73</v>
      </c>
      <c r="O48" s="47">
        <f t="shared" si="11"/>
        <v>26</v>
      </c>
      <c r="P48" s="48">
        <f t="shared" si="0"/>
        <v>14</v>
      </c>
      <c r="Q48" s="50">
        <f t="shared" si="3"/>
        <v>1.8800000000000001</v>
      </c>
    </row>
    <row r="49" spans="1:17" s="10" customFormat="1" ht="15" customHeight="1">
      <c r="A49" s="42" t="s">
        <v>60</v>
      </c>
      <c r="B49" s="61" t="s">
        <v>84</v>
      </c>
      <c r="C49" s="62" t="s">
        <v>85</v>
      </c>
      <c r="D49" s="43">
        <f>D48+0.5</f>
        <v>223.5</v>
      </c>
      <c r="E49" s="44">
        <f t="shared" si="22"/>
        <v>85</v>
      </c>
      <c r="F49" s="45">
        <f>F48+0.5</f>
        <v>2.5</v>
      </c>
      <c r="G49" s="45">
        <f t="shared" si="24"/>
        <v>9</v>
      </c>
      <c r="H49" s="46" t="s">
        <v>10</v>
      </c>
      <c r="I49" s="47">
        <f t="shared" si="20"/>
        <v>24.5</v>
      </c>
      <c r="J49" s="48">
        <f t="shared" si="21"/>
        <v>11</v>
      </c>
      <c r="K49" s="49">
        <f t="shared" si="23"/>
        <v>1.8</v>
      </c>
      <c r="L49" s="43">
        <f t="shared" si="18"/>
        <v>22.5</v>
      </c>
      <c r="M49" s="48">
        <f t="shared" si="18"/>
        <v>9</v>
      </c>
      <c r="N49" s="50">
        <f t="shared" si="19"/>
        <v>1.75</v>
      </c>
      <c r="O49" s="47">
        <f t="shared" si="11"/>
        <v>26.5</v>
      </c>
      <c r="P49" s="48">
        <f t="shared" si="0"/>
        <v>13</v>
      </c>
      <c r="Q49" s="50">
        <f t="shared" si="3"/>
        <v>1.9000000000000001</v>
      </c>
    </row>
    <row r="50" spans="1:17" s="10" customFormat="1" ht="15" customHeight="1">
      <c r="A50" s="42" t="s">
        <v>61</v>
      </c>
      <c r="B50" s="61" t="s">
        <v>166</v>
      </c>
      <c r="C50" s="62" t="s">
        <v>167</v>
      </c>
      <c r="D50" s="43">
        <f>D49+0.5</f>
        <v>224</v>
      </c>
      <c r="E50" s="44">
        <f>E49+5</f>
        <v>90</v>
      </c>
      <c r="F50" s="45">
        <f>F49+0.5</f>
        <v>3</v>
      </c>
      <c r="G50" s="45">
        <f t="shared" si="24"/>
        <v>9.5</v>
      </c>
      <c r="H50" s="46" t="s">
        <v>9</v>
      </c>
      <c r="I50" s="47">
        <f t="shared" si="20"/>
        <v>25</v>
      </c>
      <c r="J50" s="48">
        <f t="shared" si="21"/>
        <v>10</v>
      </c>
      <c r="K50" s="49">
        <f t="shared" si="23"/>
        <v>1.82</v>
      </c>
      <c r="L50" s="43">
        <f t="shared" si="18"/>
        <v>23</v>
      </c>
      <c r="M50" s="48">
        <f t="shared" si="18"/>
        <v>8</v>
      </c>
      <c r="N50" s="50">
        <f t="shared" si="19"/>
        <v>1.77</v>
      </c>
      <c r="O50" s="47">
        <f t="shared" si="11"/>
        <v>27</v>
      </c>
      <c r="P50" s="48">
        <f t="shared" si="0"/>
        <v>12</v>
      </c>
      <c r="Q50" s="50">
        <f t="shared" si="3"/>
        <v>1.9200000000000002</v>
      </c>
    </row>
    <row r="51" spans="1:17" s="10" customFormat="1" ht="15" customHeight="1">
      <c r="A51" s="42" t="s">
        <v>67</v>
      </c>
      <c r="B51" s="61" t="s">
        <v>168</v>
      </c>
      <c r="C51" s="62" t="s">
        <v>169</v>
      </c>
      <c r="D51" s="43">
        <v>222</v>
      </c>
      <c r="E51" s="44">
        <f>E50+5</f>
        <v>95</v>
      </c>
      <c r="F51" s="45">
        <f>F50+0.5</f>
        <v>3.5</v>
      </c>
      <c r="G51" s="45">
        <f t="shared" si="24"/>
        <v>10</v>
      </c>
      <c r="H51" s="46" t="s">
        <v>62</v>
      </c>
      <c r="I51" s="47">
        <f t="shared" si="20"/>
        <v>25.5</v>
      </c>
      <c r="J51" s="48">
        <f t="shared" si="21"/>
        <v>9</v>
      </c>
      <c r="K51" s="49">
        <f t="shared" si="23"/>
        <v>1.84</v>
      </c>
      <c r="L51" s="43">
        <f t="shared" si="18"/>
        <v>23.5</v>
      </c>
      <c r="M51" s="48">
        <f t="shared" si="18"/>
        <v>7</v>
      </c>
      <c r="N51" s="50">
        <f t="shared" si="19"/>
        <v>1.79</v>
      </c>
      <c r="O51" s="47">
        <f t="shared" si="11"/>
        <v>27.5</v>
      </c>
      <c r="P51" s="48">
        <f t="shared" si="0"/>
        <v>11</v>
      </c>
      <c r="Q51" s="50">
        <f t="shared" si="3"/>
        <v>1.9400000000000002</v>
      </c>
    </row>
    <row r="52" spans="1:17" s="10" customFormat="1" ht="15" customHeight="1">
      <c r="A52" s="42" t="s">
        <v>68</v>
      </c>
      <c r="B52" s="61" t="s">
        <v>170</v>
      </c>
      <c r="C52" s="62" t="s">
        <v>171</v>
      </c>
      <c r="D52" s="43">
        <f>D51+0.5</f>
        <v>222.5</v>
      </c>
      <c r="E52" s="44">
        <f aca="true" t="shared" si="25" ref="E52:E57">E51+5</f>
        <v>100</v>
      </c>
      <c r="F52" s="45">
        <f>F51+0.5</f>
        <v>4</v>
      </c>
      <c r="G52" s="45">
        <f t="shared" si="24"/>
        <v>10.5</v>
      </c>
      <c r="H52" s="46" t="s">
        <v>52</v>
      </c>
      <c r="I52" s="47">
        <f t="shared" si="20"/>
        <v>26</v>
      </c>
      <c r="J52" s="48">
        <f>J51-1</f>
        <v>8</v>
      </c>
      <c r="K52" s="49">
        <f t="shared" si="23"/>
        <v>1.86</v>
      </c>
      <c r="L52" s="43">
        <f t="shared" si="18"/>
        <v>24</v>
      </c>
      <c r="M52" s="48">
        <f t="shared" si="18"/>
        <v>6</v>
      </c>
      <c r="N52" s="50">
        <f t="shared" si="19"/>
        <v>1.81</v>
      </c>
      <c r="O52" s="47">
        <f t="shared" si="11"/>
        <v>28</v>
      </c>
      <c r="P52" s="48">
        <f t="shared" si="0"/>
        <v>10</v>
      </c>
      <c r="Q52" s="50">
        <f t="shared" si="3"/>
        <v>1.9600000000000002</v>
      </c>
    </row>
    <row r="53" spans="1:17" s="10" customFormat="1" ht="15" customHeight="1">
      <c r="A53" s="42" t="s">
        <v>69</v>
      </c>
      <c r="B53" s="61" t="s">
        <v>172</v>
      </c>
      <c r="C53" s="62" t="s">
        <v>173</v>
      </c>
      <c r="D53" s="43">
        <f>D52+0.5</f>
        <v>223</v>
      </c>
      <c r="E53" s="44">
        <f t="shared" si="25"/>
        <v>105</v>
      </c>
      <c r="F53" s="45">
        <f>F52+0.5</f>
        <v>4.5</v>
      </c>
      <c r="G53" s="45">
        <f t="shared" si="24"/>
        <v>11</v>
      </c>
      <c r="H53" s="46" t="s">
        <v>10</v>
      </c>
      <c r="I53" s="47">
        <f t="shared" si="20"/>
        <v>26.5</v>
      </c>
      <c r="J53" s="48">
        <f t="shared" si="21"/>
        <v>7</v>
      </c>
      <c r="K53" s="49">
        <f t="shared" si="23"/>
        <v>1.8800000000000001</v>
      </c>
      <c r="L53" s="43">
        <f t="shared" si="18"/>
        <v>24.5</v>
      </c>
      <c r="M53" s="48">
        <f t="shared" si="18"/>
        <v>5</v>
      </c>
      <c r="N53" s="50">
        <f t="shared" si="19"/>
        <v>1.83</v>
      </c>
      <c r="O53" s="47">
        <f t="shared" si="11"/>
        <v>28.5</v>
      </c>
      <c r="P53" s="48">
        <f t="shared" si="0"/>
        <v>9</v>
      </c>
      <c r="Q53" s="50">
        <f t="shared" si="3"/>
        <v>1.9800000000000002</v>
      </c>
    </row>
    <row r="54" spans="1:17" s="10" customFormat="1" ht="15" customHeight="1">
      <c r="A54" s="42" t="s">
        <v>70</v>
      </c>
      <c r="B54" s="61" t="s">
        <v>86</v>
      </c>
      <c r="C54" s="62" t="s">
        <v>87</v>
      </c>
      <c r="D54" s="43">
        <f>D53+0.5</f>
        <v>223.5</v>
      </c>
      <c r="E54" s="44">
        <f t="shared" si="25"/>
        <v>110</v>
      </c>
      <c r="F54" s="45">
        <v>2</v>
      </c>
      <c r="G54" s="45">
        <f t="shared" si="24"/>
        <v>11.5</v>
      </c>
      <c r="H54" s="46" t="s">
        <v>9</v>
      </c>
      <c r="I54" s="47">
        <f t="shared" si="20"/>
        <v>27</v>
      </c>
      <c r="J54" s="48">
        <f t="shared" si="21"/>
        <v>6</v>
      </c>
      <c r="K54" s="49">
        <f t="shared" si="23"/>
        <v>1.9000000000000001</v>
      </c>
      <c r="L54" s="43">
        <f t="shared" si="18"/>
        <v>25</v>
      </c>
      <c r="M54" s="48">
        <f t="shared" si="18"/>
        <v>4</v>
      </c>
      <c r="N54" s="50">
        <f t="shared" si="19"/>
        <v>1.85</v>
      </c>
      <c r="O54" s="47">
        <f t="shared" si="11"/>
        <v>29</v>
      </c>
      <c r="P54" s="48">
        <f t="shared" si="0"/>
        <v>8</v>
      </c>
      <c r="Q54" s="50">
        <f t="shared" si="3"/>
        <v>2</v>
      </c>
    </row>
    <row r="55" spans="1:17" s="10" customFormat="1" ht="15" customHeight="1">
      <c r="A55" s="42" t="s">
        <v>71</v>
      </c>
      <c r="B55" s="61" t="s">
        <v>174</v>
      </c>
      <c r="C55" s="62" t="s">
        <v>175</v>
      </c>
      <c r="D55" s="43">
        <f>D54+0.5</f>
        <v>224</v>
      </c>
      <c r="E55" s="44">
        <v>80</v>
      </c>
      <c r="F55" s="45">
        <f>F54+0.5</f>
        <v>2.5</v>
      </c>
      <c r="G55" s="45">
        <f>G54+0.5</f>
        <v>12</v>
      </c>
      <c r="H55" s="46" t="s">
        <v>62</v>
      </c>
      <c r="I55" s="47">
        <f t="shared" si="20"/>
        <v>27.5</v>
      </c>
      <c r="J55" s="48">
        <f t="shared" si="21"/>
        <v>5</v>
      </c>
      <c r="K55" s="49">
        <f t="shared" si="23"/>
        <v>1.9200000000000002</v>
      </c>
      <c r="L55" s="43">
        <f aca="true" t="shared" si="26" ref="L55:M57">I55-2</f>
        <v>25.5</v>
      </c>
      <c r="M55" s="48">
        <f t="shared" si="26"/>
        <v>3</v>
      </c>
      <c r="N55" s="50">
        <f>K55-0.05</f>
        <v>1.87</v>
      </c>
      <c r="O55" s="47">
        <f t="shared" si="11"/>
        <v>29.5</v>
      </c>
      <c r="P55" s="48">
        <f t="shared" si="0"/>
        <v>7</v>
      </c>
      <c r="Q55" s="50">
        <f t="shared" si="3"/>
        <v>2.02</v>
      </c>
    </row>
    <row r="56" spans="1:17" s="10" customFormat="1" ht="15" customHeight="1">
      <c r="A56" s="42" t="s">
        <v>72</v>
      </c>
      <c r="B56" s="61" t="s">
        <v>88</v>
      </c>
      <c r="C56" s="62" t="s">
        <v>89</v>
      </c>
      <c r="D56" s="43">
        <v>222</v>
      </c>
      <c r="E56" s="44">
        <f>E55+5</f>
        <v>85</v>
      </c>
      <c r="F56" s="45">
        <f>F55+0.5</f>
        <v>3</v>
      </c>
      <c r="G56" s="45">
        <v>12</v>
      </c>
      <c r="H56" s="46" t="s">
        <v>52</v>
      </c>
      <c r="I56" s="47">
        <f>I55+0.5</f>
        <v>28</v>
      </c>
      <c r="J56" s="48">
        <f>J55-1</f>
        <v>4</v>
      </c>
      <c r="K56" s="49">
        <f>K55+0.02</f>
        <v>1.9400000000000002</v>
      </c>
      <c r="L56" s="43">
        <f t="shared" si="26"/>
        <v>26</v>
      </c>
      <c r="M56" s="48">
        <f t="shared" si="26"/>
        <v>2</v>
      </c>
      <c r="N56" s="50">
        <f t="shared" si="19"/>
        <v>1.8900000000000001</v>
      </c>
      <c r="O56" s="47">
        <f t="shared" si="11"/>
        <v>30</v>
      </c>
      <c r="P56" s="48">
        <f t="shared" si="0"/>
        <v>6</v>
      </c>
      <c r="Q56" s="50">
        <f t="shared" si="3"/>
        <v>2.04</v>
      </c>
    </row>
    <row r="57" spans="1:17" s="10" customFormat="1" ht="15" customHeight="1" thickBot="1">
      <c r="A57" s="81" t="s">
        <v>73</v>
      </c>
      <c r="B57" s="63" t="s">
        <v>176</v>
      </c>
      <c r="C57" s="64" t="s">
        <v>177</v>
      </c>
      <c r="D57" s="51">
        <f>D56+0.5</f>
        <v>222.5</v>
      </c>
      <c r="E57" s="52">
        <f t="shared" si="25"/>
        <v>90</v>
      </c>
      <c r="F57" s="53">
        <f>F56+0.5</f>
        <v>3.5</v>
      </c>
      <c r="G57" s="53">
        <f>G56-0.5</f>
        <v>11.5</v>
      </c>
      <c r="H57" s="54" t="s">
        <v>10</v>
      </c>
      <c r="I57" s="55">
        <v>20</v>
      </c>
      <c r="J57" s="56">
        <v>19</v>
      </c>
      <c r="K57" s="57">
        <f t="shared" si="23"/>
        <v>1.9600000000000002</v>
      </c>
      <c r="L57" s="51">
        <f t="shared" si="26"/>
        <v>18</v>
      </c>
      <c r="M57" s="56">
        <f t="shared" si="26"/>
        <v>17</v>
      </c>
      <c r="N57" s="58">
        <f t="shared" si="19"/>
        <v>1.9100000000000001</v>
      </c>
      <c r="O57" s="55">
        <f t="shared" si="11"/>
        <v>22</v>
      </c>
      <c r="P57" s="56">
        <f t="shared" si="0"/>
        <v>21</v>
      </c>
      <c r="Q57" s="58">
        <f t="shared" si="3"/>
        <v>2.06</v>
      </c>
    </row>
    <row r="58" spans="1:17" s="11" customFormat="1" ht="15" customHeight="1">
      <c r="A58" s="7"/>
      <c r="B58" s="28"/>
      <c r="C58" s="29"/>
      <c r="D58" s="7"/>
      <c r="E58" s="7"/>
      <c r="F58" s="7"/>
      <c r="G58" s="13"/>
      <c r="H58" s="7"/>
      <c r="I58" s="7"/>
      <c r="J58" s="7"/>
      <c r="K58" s="7"/>
      <c r="L58" s="7"/>
      <c r="M58" s="7"/>
      <c r="N58" s="7"/>
      <c r="O58" s="7"/>
      <c r="P58" s="32"/>
      <c r="Q58" s="14"/>
    </row>
    <row r="59" spans="1:17" s="11" customFormat="1" ht="15" customHeight="1">
      <c r="A59" s="7"/>
      <c r="B59" s="28"/>
      <c r="C59" s="29"/>
      <c r="D59" s="7"/>
      <c r="E59" s="7"/>
      <c r="F59" s="7"/>
      <c r="G59" s="13"/>
      <c r="H59" s="7"/>
      <c r="I59" s="7"/>
      <c r="J59" s="7"/>
      <c r="K59" s="7"/>
      <c r="L59" s="7"/>
      <c r="M59" s="7"/>
      <c r="N59" s="7"/>
      <c r="O59" s="7"/>
      <c r="P59" s="32"/>
      <c r="Q59" s="14"/>
    </row>
    <row r="60" spans="1:17" s="11" customFormat="1" ht="15" customHeight="1">
      <c r="A60" s="7"/>
      <c r="B60" s="28"/>
      <c r="C60" s="2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2"/>
      <c r="Q60" s="14"/>
    </row>
    <row r="61" spans="1:17" s="11" customFormat="1" ht="15" customHeight="1">
      <c r="A61" s="7"/>
      <c r="B61" s="28"/>
      <c r="C61" s="2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1" customFormat="1" ht="15" customHeight="1">
      <c r="A62" s="7"/>
      <c r="B62" s="28"/>
      <c r="C62" s="2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1" customFormat="1" ht="15" customHeight="1">
      <c r="A63" s="7"/>
      <c r="B63" s="28"/>
      <c r="C63" s="2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1" customFormat="1" ht="15" customHeight="1">
      <c r="A64" s="7"/>
      <c r="B64" s="28"/>
      <c r="C64" s="2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1" customFormat="1" ht="15" customHeight="1">
      <c r="A65" s="7"/>
      <c r="B65" s="28"/>
      <c r="C65" s="2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1" customFormat="1" ht="15" customHeight="1">
      <c r="A66" s="7"/>
      <c r="B66" s="28"/>
      <c r="C66" s="2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1" customFormat="1" ht="15" customHeight="1">
      <c r="A67" s="7"/>
      <c r="B67" s="28"/>
      <c r="C67" s="2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1" customFormat="1" ht="15" customHeight="1">
      <c r="A68" s="7"/>
      <c r="B68" s="28"/>
      <c r="C68" s="2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1" customFormat="1" ht="15" customHeight="1">
      <c r="A69" s="7"/>
      <c r="B69" s="28"/>
      <c r="C69" s="2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1" customFormat="1" ht="15" customHeight="1">
      <c r="A70" s="7"/>
      <c r="B70" s="28"/>
      <c r="C70" s="2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11" customFormat="1" ht="15" customHeight="1">
      <c r="A71" s="7"/>
      <c r="B71" s="28"/>
      <c r="C71" s="2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11" customFormat="1" ht="15" customHeight="1">
      <c r="A72" s="7"/>
      <c r="B72" s="28"/>
      <c r="C72" s="2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1" customFormat="1" ht="15" customHeight="1">
      <c r="A73" s="7"/>
      <c r="B73" s="28"/>
      <c r="C73" s="2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1" customFormat="1" ht="15" customHeight="1">
      <c r="A74" s="7"/>
      <c r="B74" s="28"/>
      <c r="C74" s="2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1" customFormat="1" ht="15" customHeight="1">
      <c r="A75" s="7"/>
      <c r="B75" s="28"/>
      <c r="C75" s="2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1" customFormat="1" ht="15" customHeight="1">
      <c r="A76" s="7"/>
      <c r="B76" s="28"/>
      <c r="C76" s="2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11" customFormat="1" ht="15" customHeight="1">
      <c r="A77" s="7"/>
      <c r="B77" s="28"/>
      <c r="C77" s="2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11" customFormat="1" ht="15" customHeight="1">
      <c r="A78" s="7"/>
      <c r="B78" s="28"/>
      <c r="C78" s="2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11" customFormat="1" ht="15" customHeight="1">
      <c r="A79" s="7"/>
      <c r="B79" s="28"/>
      <c r="C79" s="2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11" customFormat="1" ht="15" customHeight="1">
      <c r="A80" s="7"/>
      <c r="B80" s="28"/>
      <c r="C80" s="2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11" customFormat="1" ht="15" customHeight="1">
      <c r="A81" s="7"/>
      <c r="B81" s="28"/>
      <c r="C81" s="2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1" customFormat="1" ht="15" customHeight="1">
      <c r="A82" s="7"/>
      <c r="B82" s="28"/>
      <c r="C82" s="2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s="11" customFormat="1" ht="15" customHeight="1">
      <c r="A83" s="7"/>
      <c r="B83" s="28"/>
      <c r="C83" s="2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s="11" customFormat="1" ht="15" customHeight="1">
      <c r="A84" s="7"/>
      <c r="B84" s="28"/>
      <c r="C84" s="2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s="11" customFormat="1" ht="15" customHeight="1">
      <c r="A85" s="7"/>
      <c r="B85" s="28"/>
      <c r="C85" s="2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s="11" customFormat="1" ht="15" customHeight="1">
      <c r="A86" s="7"/>
      <c r="B86" s="28"/>
      <c r="C86" s="2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s="11" customFormat="1" ht="15" customHeight="1">
      <c r="A87" s="7"/>
      <c r="B87" s="28"/>
      <c r="C87" s="2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11" customFormat="1" ht="15" customHeight="1">
      <c r="A88" s="7"/>
      <c r="B88" s="28"/>
      <c r="C88" s="2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11" customFormat="1" ht="15" customHeight="1">
      <c r="A89" s="7"/>
      <c r="B89" s="28"/>
      <c r="C89" s="2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11" customFormat="1" ht="15" customHeight="1">
      <c r="A90" s="7"/>
      <c r="B90" s="28"/>
      <c r="C90" s="2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11" customFormat="1" ht="15" customHeight="1">
      <c r="A91" s="7"/>
      <c r="B91" s="28"/>
      <c r="C91" s="2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1" customFormat="1" ht="15" customHeight="1">
      <c r="A92" s="7"/>
      <c r="B92" s="28"/>
      <c r="C92" s="2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s="11" customFormat="1" ht="15" customHeight="1">
      <c r="A93" s="7"/>
      <c r="B93" s="28"/>
      <c r="C93" s="2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s="11" customFormat="1" ht="15" customHeight="1">
      <c r="A94" s="7"/>
      <c r="B94" s="28"/>
      <c r="C94" s="2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s="11" customFormat="1" ht="15" customHeight="1">
      <c r="A95" s="7"/>
      <c r="B95" s="28"/>
      <c r="C95" s="2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11" customFormat="1" ht="15" customHeight="1">
      <c r="A96" s="7"/>
      <c r="B96" s="28"/>
      <c r="C96" s="2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11" customFormat="1" ht="15" customHeight="1">
      <c r="A97" s="7"/>
      <c r="B97" s="28"/>
      <c r="C97" s="2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1" customFormat="1" ht="15" customHeight="1">
      <c r="A98" s="7"/>
      <c r="B98" s="28"/>
      <c r="C98" s="2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11" customFormat="1" ht="15" customHeight="1">
      <c r="A99" s="7"/>
      <c r="B99" s="28"/>
      <c r="C99" s="2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11" customFormat="1" ht="15" customHeight="1">
      <c r="A100" s="7"/>
      <c r="B100" s="28"/>
      <c r="C100" s="2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11" customFormat="1" ht="15" customHeight="1">
      <c r="A101" s="7"/>
      <c r="B101" s="28"/>
      <c r="C101" s="2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11" customFormat="1" ht="15" customHeight="1">
      <c r="A102" s="7"/>
      <c r="B102" s="28"/>
      <c r="C102" s="2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s="11" customFormat="1" ht="15" customHeight="1">
      <c r="A103" s="7"/>
      <c r="B103" s="28"/>
      <c r="C103" s="2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11" customFormat="1" ht="15" customHeight="1">
      <c r="A104" s="7"/>
      <c r="B104" s="28"/>
      <c r="C104" s="2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11" customFormat="1" ht="15" customHeight="1">
      <c r="A105" s="7"/>
      <c r="B105" s="28"/>
      <c r="C105" s="2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s="11" customFormat="1" ht="15" customHeight="1">
      <c r="A106" s="7"/>
      <c r="B106" s="28"/>
      <c r="C106" s="2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11" customFormat="1" ht="15" customHeight="1">
      <c r="A107" s="7"/>
      <c r="B107" s="28"/>
      <c r="C107" s="2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11" customFormat="1" ht="15" customHeight="1">
      <c r="A108" s="7"/>
      <c r="B108" s="28"/>
      <c r="C108" s="2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11" customFormat="1" ht="15" customHeight="1">
      <c r="A109" s="7"/>
      <c r="B109" s="28"/>
      <c r="C109" s="2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11" customFormat="1" ht="15" customHeight="1">
      <c r="A110" s="7"/>
      <c r="B110" s="28"/>
      <c r="C110" s="2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11" customFormat="1" ht="15" customHeight="1">
      <c r="A111" s="7"/>
      <c r="B111" s="28"/>
      <c r="C111" s="2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11" customFormat="1" ht="15" customHeight="1">
      <c r="A112" s="7"/>
      <c r="B112" s="28"/>
      <c r="C112" s="2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11" customFormat="1" ht="15" customHeight="1">
      <c r="A113" s="7"/>
      <c r="B113" s="28"/>
      <c r="C113" s="2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11" customFormat="1" ht="15" customHeight="1">
      <c r="A114" s="7"/>
      <c r="B114" s="28"/>
      <c r="C114" s="2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11" customFormat="1" ht="15" customHeight="1">
      <c r="A115" s="7"/>
      <c r="B115" s="28"/>
      <c r="C115" s="2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11" customFormat="1" ht="15" customHeight="1">
      <c r="A116" s="7"/>
      <c r="B116" s="28"/>
      <c r="C116" s="2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11" customFormat="1" ht="15" customHeight="1">
      <c r="A117" s="7"/>
      <c r="B117" s="28"/>
      <c r="C117" s="2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11" customFormat="1" ht="15" customHeight="1">
      <c r="A118" s="7"/>
      <c r="B118" s="28"/>
      <c r="C118" s="2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11" customFormat="1" ht="15" customHeight="1">
      <c r="A119" s="7"/>
      <c r="B119" s="28"/>
      <c r="C119" s="2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11" customFormat="1" ht="15" customHeight="1">
      <c r="A120" s="7"/>
      <c r="B120" s="28"/>
      <c r="C120" s="2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11" customFormat="1" ht="15" customHeight="1">
      <c r="A121" s="7"/>
      <c r="B121" s="28"/>
      <c r="C121" s="2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11" customFormat="1" ht="15" customHeight="1">
      <c r="A122" s="7"/>
      <c r="B122" s="28"/>
      <c r="C122" s="2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11" customFormat="1" ht="15" customHeight="1">
      <c r="A123" s="7"/>
      <c r="B123" s="28"/>
      <c r="C123" s="2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11" customFormat="1" ht="15" customHeight="1">
      <c r="A124" s="7"/>
      <c r="B124" s="28"/>
      <c r="C124" s="2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11" customFormat="1" ht="15" customHeight="1">
      <c r="A125" s="7"/>
      <c r="B125" s="28"/>
      <c r="C125" s="2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s="11" customFormat="1" ht="15" customHeight="1">
      <c r="A126" s="7"/>
      <c r="B126" s="28"/>
      <c r="C126" s="2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11" customFormat="1" ht="15" customHeight="1">
      <c r="A127" s="7"/>
      <c r="B127" s="28"/>
      <c r="C127" s="2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s="11" customFormat="1" ht="15" customHeight="1">
      <c r="A128" s="7"/>
      <c r="B128" s="28"/>
      <c r="C128" s="2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s="11" customFormat="1" ht="15" customHeight="1">
      <c r="A129" s="7"/>
      <c r="B129" s="28"/>
      <c r="C129" s="2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11" customFormat="1" ht="15" customHeight="1">
      <c r="A130" s="7"/>
      <c r="B130" s="28"/>
      <c r="C130" s="2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11" customFormat="1" ht="15" customHeight="1">
      <c r="A131" s="7"/>
      <c r="B131" s="28"/>
      <c r="C131" s="2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11" customFormat="1" ht="15" customHeight="1">
      <c r="A132" s="7"/>
      <c r="B132" s="28"/>
      <c r="C132" s="2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11" customFormat="1" ht="15" customHeight="1">
      <c r="A133" s="7"/>
      <c r="B133" s="28"/>
      <c r="C133" s="2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s="11" customFormat="1" ht="15" customHeight="1">
      <c r="A134" s="7"/>
      <c r="B134" s="28"/>
      <c r="C134" s="2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11" customFormat="1" ht="15" customHeight="1">
      <c r="A135" s="7"/>
      <c r="B135" s="28"/>
      <c r="C135" s="2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11" customFormat="1" ht="15" customHeight="1">
      <c r="A136" s="7"/>
      <c r="B136" s="28"/>
      <c r="C136" s="2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11" customFormat="1" ht="15" customHeight="1">
      <c r="A137" s="7"/>
      <c r="B137" s="28"/>
      <c r="C137" s="2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11" customFormat="1" ht="15" customHeight="1">
      <c r="A138" s="7"/>
      <c r="B138" s="28"/>
      <c r="C138" s="2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11" customFormat="1" ht="15" customHeight="1">
      <c r="A139" s="7"/>
      <c r="B139" s="28"/>
      <c r="C139" s="2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11" customFormat="1" ht="15" customHeight="1">
      <c r="A140" s="7"/>
      <c r="B140" s="28"/>
      <c r="C140" s="2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11" customFormat="1" ht="15" customHeight="1">
      <c r="A141" s="7"/>
      <c r="B141" s="28"/>
      <c r="C141" s="2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11" customFormat="1" ht="15" customHeight="1">
      <c r="A142" s="7"/>
      <c r="B142" s="28"/>
      <c r="C142" s="2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11" customFormat="1" ht="15" customHeight="1">
      <c r="A143" s="7"/>
      <c r="B143" s="28"/>
      <c r="C143" s="2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11" customFormat="1" ht="15" customHeight="1">
      <c r="A144" s="7"/>
      <c r="B144" s="28"/>
      <c r="C144" s="2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11" customFormat="1" ht="15" customHeight="1">
      <c r="A145" s="7"/>
      <c r="B145" s="28"/>
      <c r="C145" s="2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11" customFormat="1" ht="15" customHeight="1">
      <c r="A146" s="7"/>
      <c r="B146" s="28"/>
      <c r="C146" s="2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11" customFormat="1" ht="15" customHeight="1">
      <c r="A147" s="7"/>
      <c r="B147" s="28"/>
      <c r="C147" s="2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11" customFormat="1" ht="15" customHeight="1">
      <c r="A148" s="7"/>
      <c r="B148" s="28"/>
      <c r="C148" s="2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1" customFormat="1" ht="15" customHeight="1">
      <c r="A149" s="7"/>
      <c r="B149" s="28"/>
      <c r="C149" s="2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1" customFormat="1" ht="15" customHeight="1">
      <c r="A150" s="7"/>
      <c r="B150" s="28"/>
      <c r="C150" s="2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1" customFormat="1" ht="15" customHeight="1">
      <c r="A151" s="7"/>
      <c r="B151" s="28"/>
      <c r="C151" s="2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1" customFormat="1" ht="15" customHeight="1">
      <c r="A152" s="7"/>
      <c r="B152" s="28"/>
      <c r="C152" s="2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11" customFormat="1" ht="15" customHeight="1">
      <c r="A153" s="7"/>
      <c r="B153" s="28"/>
      <c r="C153" s="2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11" customFormat="1" ht="15" customHeight="1">
      <c r="A154" s="7"/>
      <c r="B154" s="28"/>
      <c r="C154" s="2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s="11" customFormat="1" ht="15" customHeight="1">
      <c r="A155" s="7"/>
      <c r="B155" s="28"/>
      <c r="C155" s="2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11" customFormat="1" ht="15" customHeight="1">
      <c r="A156" s="7"/>
      <c r="B156" s="28"/>
      <c r="C156" s="2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11" customFormat="1" ht="15" customHeight="1">
      <c r="A157" s="7"/>
      <c r="B157" s="28"/>
      <c r="C157" s="2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1" customFormat="1" ht="15" customHeight="1">
      <c r="A158" s="7"/>
      <c r="B158" s="28"/>
      <c r="C158" s="2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1" customFormat="1" ht="15" customHeight="1">
      <c r="A159" s="7"/>
      <c r="B159" s="28"/>
      <c r="C159" s="2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11" customFormat="1" ht="15" customHeight="1">
      <c r="A160" s="7"/>
      <c r="B160" s="28"/>
      <c r="C160" s="2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11" customFormat="1" ht="15" customHeight="1">
      <c r="A161" s="7"/>
      <c r="B161" s="28"/>
      <c r="C161" s="2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s="11" customFormat="1" ht="15" customHeight="1">
      <c r="A162" s="7"/>
      <c r="B162" s="28"/>
      <c r="C162" s="2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11" customFormat="1" ht="15" customHeight="1">
      <c r="A163" s="7"/>
      <c r="B163" s="28"/>
      <c r="C163" s="2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11" customFormat="1" ht="15" customHeight="1">
      <c r="A164" s="7"/>
      <c r="B164" s="28"/>
      <c r="C164" s="2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11" customFormat="1" ht="15" customHeight="1">
      <c r="A165" s="7"/>
      <c r="B165" s="28"/>
      <c r="C165" s="2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11" customFormat="1" ht="15" customHeight="1">
      <c r="A166" s="7"/>
      <c r="B166" s="28"/>
      <c r="C166" s="2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11" customFormat="1" ht="15" customHeight="1">
      <c r="A167" s="7"/>
      <c r="B167" s="28"/>
      <c r="C167" s="2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11" customFormat="1" ht="15" customHeight="1">
      <c r="A168" s="7"/>
      <c r="B168" s="28"/>
      <c r="C168" s="2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11" customFormat="1" ht="15" customHeight="1">
      <c r="A169" s="7"/>
      <c r="B169" s="28"/>
      <c r="C169" s="2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11" customFormat="1" ht="15" customHeight="1">
      <c r="A170" s="7"/>
      <c r="B170" s="28"/>
      <c r="C170" s="2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11" customFormat="1" ht="15" customHeight="1">
      <c r="A171" s="7"/>
      <c r="B171" s="28"/>
      <c r="C171" s="2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11" customFormat="1" ht="15" customHeight="1">
      <c r="A172" s="7"/>
      <c r="B172" s="28"/>
      <c r="C172" s="2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11" customFormat="1" ht="15" customHeight="1">
      <c r="A173" s="7"/>
      <c r="B173" s="28"/>
      <c r="C173" s="2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11" customFormat="1" ht="15" customHeight="1">
      <c r="A174" s="7"/>
      <c r="B174" s="28"/>
      <c r="C174" s="2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s="11" customFormat="1" ht="15" customHeight="1">
      <c r="A175" s="7"/>
      <c r="B175" s="28"/>
      <c r="C175" s="2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11" customFormat="1" ht="15" customHeight="1">
      <c r="A176" s="7"/>
      <c r="B176" s="28"/>
      <c r="C176" s="2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11" customFormat="1" ht="15" customHeight="1">
      <c r="A177" s="7"/>
      <c r="B177" s="28"/>
      <c r="C177" s="2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s="11" customFormat="1" ht="15" customHeight="1">
      <c r="A178" s="7"/>
      <c r="B178" s="28"/>
      <c r="C178" s="2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11" customFormat="1" ht="15" customHeight="1">
      <c r="A179" s="7"/>
      <c r="B179" s="28"/>
      <c r="C179" s="2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11" customFormat="1" ht="15" customHeight="1">
      <c r="A180" s="7"/>
      <c r="B180" s="28"/>
      <c r="C180" s="2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11" customFormat="1" ht="15" customHeight="1">
      <c r="A181" s="7"/>
      <c r="B181" s="28"/>
      <c r="C181" s="2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11" customFormat="1" ht="15" customHeight="1">
      <c r="A182" s="7"/>
      <c r="B182" s="28"/>
      <c r="C182" s="2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11" customFormat="1" ht="15" customHeight="1">
      <c r="A183" s="7"/>
      <c r="B183" s="28"/>
      <c r="C183" s="2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11" customFormat="1" ht="15" customHeight="1">
      <c r="A184" s="7"/>
      <c r="B184" s="28"/>
      <c r="C184" s="2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s="11" customFormat="1" ht="15" customHeight="1">
      <c r="A185" s="7"/>
      <c r="B185" s="28"/>
      <c r="C185" s="2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s="11" customFormat="1" ht="15" customHeight="1">
      <c r="A186" s="7"/>
      <c r="B186" s="28"/>
      <c r="C186" s="2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s="11" customFormat="1" ht="15" customHeight="1">
      <c r="A187" s="7"/>
      <c r="B187" s="28"/>
      <c r="C187" s="2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s="11" customFormat="1" ht="15" customHeight="1">
      <c r="A188" s="7"/>
      <c r="B188" s="28"/>
      <c r="C188" s="2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s="11" customFormat="1" ht="15" customHeight="1">
      <c r="A189" s="7"/>
      <c r="B189" s="28"/>
      <c r="C189" s="2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s="11" customFormat="1" ht="15" customHeight="1">
      <c r="A190" s="7"/>
      <c r="B190" s="28"/>
      <c r="C190" s="2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s="11" customFormat="1" ht="15" customHeight="1">
      <c r="A191" s="7"/>
      <c r="B191" s="28"/>
      <c r="C191" s="2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11" customFormat="1" ht="15" customHeight="1">
      <c r="A192" s="7"/>
      <c r="B192" s="28"/>
      <c r="C192" s="2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11" customFormat="1" ht="15" customHeight="1">
      <c r="A193" s="7"/>
      <c r="B193" s="28"/>
      <c r="C193" s="2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s="11" customFormat="1" ht="15" customHeight="1">
      <c r="A194" s="7"/>
      <c r="B194" s="28"/>
      <c r="C194" s="2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s="11" customFormat="1" ht="15" customHeight="1">
      <c r="A195" s="7"/>
      <c r="B195" s="28"/>
      <c r="C195" s="2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s="11" customFormat="1" ht="15" customHeight="1">
      <c r="A196" s="7"/>
      <c r="B196" s="28"/>
      <c r="C196" s="2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s="11" customFormat="1" ht="15" customHeight="1">
      <c r="A197" s="7"/>
      <c r="B197" s="28"/>
      <c r="C197" s="2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11" customFormat="1" ht="15" customHeight="1">
      <c r="A198" s="7"/>
      <c r="B198" s="28"/>
      <c r="C198" s="2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11" customFormat="1" ht="15" customHeight="1">
      <c r="A199" s="7"/>
      <c r="B199" s="28"/>
      <c r="C199" s="2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s="11" customFormat="1" ht="15" customHeight="1">
      <c r="A200" s="7"/>
      <c r="B200" s="28"/>
      <c r="C200" s="2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11" customFormat="1" ht="15" customHeight="1">
      <c r="A201" s="7"/>
      <c r="B201" s="28"/>
      <c r="C201" s="2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11" customFormat="1" ht="15" customHeight="1">
      <c r="A202" s="7"/>
      <c r="B202" s="28"/>
      <c r="C202" s="2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s="11" customFormat="1" ht="15" customHeight="1">
      <c r="A203" s="7"/>
      <c r="B203" s="28"/>
      <c r="C203" s="2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s="11" customFormat="1" ht="15" customHeight="1">
      <c r="A204" s="7"/>
      <c r="B204" s="28"/>
      <c r="C204" s="2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s="11" customFormat="1" ht="15" customHeight="1">
      <c r="A205" s="7"/>
      <c r="B205" s="28"/>
      <c r="C205" s="2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s="11" customFormat="1" ht="15" customHeight="1">
      <c r="A206" s="7"/>
      <c r="B206" s="28"/>
      <c r="C206" s="2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s="11" customFormat="1" ht="15" customHeight="1">
      <c r="A207" s="7"/>
      <c r="B207" s="28"/>
      <c r="C207" s="2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s="11" customFormat="1" ht="15" customHeight="1">
      <c r="A208" s="7"/>
      <c r="B208" s="28"/>
      <c r="C208" s="2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s="11" customFormat="1" ht="15" customHeight="1">
      <c r="A209" s="7"/>
      <c r="B209" s="28"/>
      <c r="C209" s="2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s="11" customFormat="1" ht="15" customHeight="1">
      <c r="A210" s="7"/>
      <c r="B210" s="28"/>
      <c r="C210" s="2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s="11" customFormat="1" ht="15" customHeight="1">
      <c r="A211" s="7"/>
      <c r="B211" s="28"/>
      <c r="C211" s="2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s="11" customFormat="1" ht="15" customHeight="1">
      <c r="A212" s="7"/>
      <c r="B212" s="28"/>
      <c r="C212" s="2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s="11" customFormat="1" ht="15" customHeight="1">
      <c r="A213" s="7"/>
      <c r="B213" s="28"/>
      <c r="C213" s="2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s="11" customFormat="1" ht="15" customHeight="1">
      <c r="A214" s="7"/>
      <c r="B214" s="28"/>
      <c r="C214" s="2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s="11" customFormat="1" ht="15" customHeight="1">
      <c r="A215" s="7"/>
      <c r="B215" s="28"/>
      <c r="C215" s="2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s="11" customFormat="1" ht="15" customHeight="1">
      <c r="A216" s="7"/>
      <c r="B216" s="28"/>
      <c r="C216" s="2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s="11" customFormat="1" ht="15" customHeight="1">
      <c r="A217" s="7"/>
      <c r="B217" s="28"/>
      <c r="C217" s="2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s="11" customFormat="1" ht="15" customHeight="1">
      <c r="A218" s="7"/>
      <c r="B218" s="28"/>
      <c r="C218" s="2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s="11" customFormat="1" ht="15" customHeight="1">
      <c r="A219" s="7"/>
      <c r="B219" s="28"/>
      <c r="C219" s="2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s="11" customFormat="1" ht="15" customHeight="1">
      <c r="A220" s="7"/>
      <c r="B220" s="28"/>
      <c r="C220" s="2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s="11" customFormat="1" ht="15" customHeight="1">
      <c r="A221" s="7"/>
      <c r="B221" s="28"/>
      <c r="C221" s="2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s="11" customFormat="1" ht="15" customHeight="1">
      <c r="A222" s="7"/>
      <c r="B222" s="28"/>
      <c r="C222" s="2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s="11" customFormat="1" ht="15" customHeight="1">
      <c r="A223" s="7"/>
      <c r="B223" s="28"/>
      <c r="C223" s="2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s="11" customFormat="1" ht="15" customHeight="1">
      <c r="A224" s="7"/>
      <c r="B224" s="28"/>
      <c r="C224" s="2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s="11" customFormat="1" ht="15" customHeight="1">
      <c r="A225" s="7"/>
      <c r="B225" s="28"/>
      <c r="C225" s="2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s="11" customFormat="1" ht="15" customHeight="1">
      <c r="A226" s="7"/>
      <c r="B226" s="28"/>
      <c r="C226" s="2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s="11" customFormat="1" ht="15" customHeight="1">
      <c r="A227" s="7"/>
      <c r="B227" s="28"/>
      <c r="C227" s="2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s="11" customFormat="1" ht="15" customHeight="1">
      <c r="A228" s="7"/>
      <c r="B228" s="28"/>
      <c r="C228" s="2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s="11" customFormat="1" ht="15" customHeight="1">
      <c r="A229" s="7"/>
      <c r="B229" s="28"/>
      <c r="C229" s="2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s="11" customFormat="1" ht="15" customHeight="1">
      <c r="A230" s="7"/>
      <c r="B230" s="28"/>
      <c r="C230" s="2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s="11" customFormat="1" ht="15" customHeight="1">
      <c r="A231" s="7"/>
      <c r="B231" s="28"/>
      <c r="C231" s="2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s="11" customFormat="1" ht="15" customHeight="1">
      <c r="A232" s="7"/>
      <c r="B232" s="28"/>
      <c r="C232" s="2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s="11" customFormat="1" ht="15" customHeight="1">
      <c r="A233" s="7"/>
      <c r="B233" s="28"/>
      <c r="C233" s="2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s="11" customFormat="1" ht="15" customHeight="1">
      <c r="A234" s="7"/>
      <c r="B234" s="28"/>
      <c r="C234" s="2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s="11" customFormat="1" ht="15" customHeight="1">
      <c r="A235" s="7"/>
      <c r="B235" s="28"/>
      <c r="C235" s="2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s="11" customFormat="1" ht="15" customHeight="1">
      <c r="A236" s="7"/>
      <c r="B236" s="28"/>
      <c r="C236" s="2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s="11" customFormat="1" ht="15" customHeight="1">
      <c r="A237" s="7"/>
      <c r="B237" s="28"/>
      <c r="C237" s="2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s="11" customFormat="1" ht="15" customHeight="1">
      <c r="A238" s="7"/>
      <c r="B238" s="28"/>
      <c r="C238" s="2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s="11" customFormat="1" ht="15" customHeight="1">
      <c r="A239" s="7"/>
      <c r="B239" s="28"/>
      <c r="C239" s="2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s="11" customFormat="1" ht="15" customHeight="1">
      <c r="A240" s="7"/>
      <c r="B240" s="28"/>
      <c r="C240" s="2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s="11" customFormat="1" ht="15" customHeight="1">
      <c r="A241" s="7"/>
      <c r="B241" s="28"/>
      <c r="C241" s="2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s="11" customFormat="1" ht="15" customHeight="1">
      <c r="A242" s="7"/>
      <c r="B242" s="28"/>
      <c r="C242" s="2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s="11" customFormat="1" ht="15" customHeight="1">
      <c r="A243" s="7"/>
      <c r="B243" s="28"/>
      <c r="C243" s="2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s="11" customFormat="1" ht="15" customHeight="1">
      <c r="A244" s="7"/>
      <c r="B244" s="28"/>
      <c r="C244" s="2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s="11" customFormat="1" ht="15" customHeight="1">
      <c r="A245" s="7"/>
      <c r="B245" s="28"/>
      <c r="C245" s="2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s="11" customFormat="1" ht="15" customHeight="1">
      <c r="A246" s="7"/>
      <c r="B246" s="28"/>
      <c r="C246" s="2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s="11" customFormat="1" ht="15" customHeight="1">
      <c r="A247" s="7"/>
      <c r="B247" s="28"/>
      <c r="C247" s="2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s="11" customFormat="1" ht="15" customHeight="1">
      <c r="A248" s="7"/>
      <c r="B248" s="28"/>
      <c r="C248" s="2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s="11" customFormat="1" ht="15" customHeight="1">
      <c r="A249" s="7"/>
      <c r="B249" s="28"/>
      <c r="C249" s="2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s="11" customFormat="1" ht="15" customHeight="1">
      <c r="A250" s="7"/>
      <c r="B250" s="28"/>
      <c r="C250" s="2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s="11" customFormat="1" ht="15" customHeight="1">
      <c r="A251" s="7"/>
      <c r="B251" s="28"/>
      <c r="C251" s="2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s="11" customFormat="1" ht="15" customHeight="1">
      <c r="A252" s="7"/>
      <c r="B252" s="28"/>
      <c r="C252" s="2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s="11" customFormat="1" ht="15" customHeight="1">
      <c r="A253" s="7"/>
      <c r="B253" s="28"/>
      <c r="C253" s="2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s="11" customFormat="1" ht="15" customHeight="1">
      <c r="A254" s="7"/>
      <c r="B254" s="28"/>
      <c r="C254" s="2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s="11" customFormat="1" ht="15" customHeight="1">
      <c r="A255" s="7"/>
      <c r="B255" s="28"/>
      <c r="C255" s="2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s="11" customFormat="1" ht="15" customHeight="1">
      <c r="A256" s="7"/>
      <c r="B256" s="28"/>
      <c r="C256" s="2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s="11" customFormat="1" ht="15" customHeight="1">
      <c r="A257" s="7"/>
      <c r="B257" s="28"/>
      <c r="C257" s="2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s="11" customFormat="1" ht="15" customHeight="1">
      <c r="A258" s="7"/>
      <c r="B258" s="28"/>
      <c r="C258" s="2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s="11" customFormat="1" ht="15" customHeight="1">
      <c r="A259" s="7"/>
      <c r="B259" s="28"/>
      <c r="C259" s="2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s="11" customFormat="1" ht="15" customHeight="1">
      <c r="A260" s="7"/>
      <c r="B260" s="28"/>
      <c r="C260" s="2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s="11" customFormat="1" ht="15" customHeight="1">
      <c r="A261" s="7"/>
      <c r="B261" s="28"/>
      <c r="C261" s="2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s="11" customFormat="1" ht="15" customHeight="1">
      <c r="A262" s="7"/>
      <c r="B262" s="28"/>
      <c r="C262" s="2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s="11" customFormat="1" ht="15" customHeight="1">
      <c r="A263" s="7"/>
      <c r="B263" s="28"/>
      <c r="C263" s="2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s="11" customFormat="1" ht="15" customHeight="1">
      <c r="A264" s="7"/>
      <c r="B264" s="28"/>
      <c r="C264" s="2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s="11" customFormat="1" ht="15" customHeight="1">
      <c r="A265" s="7"/>
      <c r="B265" s="28"/>
      <c r="C265" s="2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s="11" customFormat="1" ht="15" customHeight="1">
      <c r="A266" s="7"/>
      <c r="B266" s="28"/>
      <c r="C266" s="2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s="11" customFormat="1" ht="15" customHeight="1">
      <c r="A267" s="7"/>
      <c r="B267" s="28"/>
      <c r="C267" s="2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s="11" customFormat="1" ht="15" customHeight="1">
      <c r="A268" s="7"/>
      <c r="B268" s="28"/>
      <c r="C268" s="2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s="11" customFormat="1" ht="15" customHeight="1">
      <c r="A269" s="7"/>
      <c r="B269" s="28"/>
      <c r="C269" s="2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s="11" customFormat="1" ht="15" customHeight="1">
      <c r="A270" s="7"/>
      <c r="B270" s="28"/>
      <c r="C270" s="2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s="11" customFormat="1" ht="15" customHeight="1">
      <c r="A271" s="7"/>
      <c r="B271" s="28"/>
      <c r="C271" s="2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s="11" customFormat="1" ht="15" customHeight="1">
      <c r="A272" s="7"/>
      <c r="B272" s="28"/>
      <c r="C272" s="2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s="11" customFormat="1" ht="15" customHeight="1">
      <c r="A273" s="7"/>
      <c r="B273" s="28"/>
      <c r="C273" s="2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s="11" customFormat="1" ht="15" customHeight="1">
      <c r="A274" s="7"/>
      <c r="B274" s="28"/>
      <c r="C274" s="2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s="11" customFormat="1" ht="15" customHeight="1">
      <c r="A275" s="7"/>
      <c r="B275" s="28"/>
      <c r="C275" s="2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s="11" customFormat="1" ht="15" customHeight="1">
      <c r="A276" s="7"/>
      <c r="B276" s="28"/>
      <c r="C276" s="2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s="11" customFormat="1" ht="15" customHeight="1">
      <c r="A277" s="7"/>
      <c r="B277" s="28"/>
      <c r="C277" s="2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s="11" customFormat="1" ht="15" customHeight="1">
      <c r="A278" s="7"/>
      <c r="B278" s="28"/>
      <c r="C278" s="2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s="11" customFormat="1" ht="15" customHeight="1">
      <c r="A279" s="7"/>
      <c r="B279" s="28"/>
      <c r="C279" s="2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s="11" customFormat="1" ht="15" customHeight="1">
      <c r="A280" s="7"/>
      <c r="B280" s="28"/>
      <c r="C280" s="2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s="11" customFormat="1" ht="15" customHeight="1">
      <c r="A281" s="7"/>
      <c r="B281" s="28"/>
      <c r="C281" s="2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s="11" customFormat="1" ht="15" customHeight="1">
      <c r="A282" s="7"/>
      <c r="B282" s="28"/>
      <c r="C282" s="2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s="11" customFormat="1" ht="15" customHeight="1">
      <c r="A283" s="7"/>
      <c r="B283" s="28"/>
      <c r="C283" s="2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s="11" customFormat="1" ht="15" customHeight="1">
      <c r="A284" s="7"/>
      <c r="B284" s="28"/>
      <c r="C284" s="2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s="11" customFormat="1" ht="15" customHeight="1">
      <c r="A285" s="7"/>
      <c r="B285" s="28"/>
      <c r="C285" s="2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s="11" customFormat="1" ht="15" customHeight="1">
      <c r="A286" s="7"/>
      <c r="B286" s="28"/>
      <c r="C286" s="2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s="11" customFormat="1" ht="15" customHeight="1">
      <c r="A287" s="7"/>
      <c r="B287" s="28"/>
      <c r="C287" s="2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11" customFormat="1" ht="15" customHeight="1">
      <c r="A288" s="7"/>
      <c r="B288" s="28"/>
      <c r="C288" s="2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s="12" customFormat="1" ht="15" customHeight="1">
      <c r="A289" s="2"/>
      <c r="B289" s="24"/>
      <c r="C289" s="2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s="12" customFormat="1" ht="15" customHeight="1">
      <c r="A290" s="2"/>
      <c r="B290" s="24"/>
      <c r="C290" s="2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s="12" customFormat="1" ht="15" customHeight="1">
      <c r="A291" s="2"/>
      <c r="B291" s="24"/>
      <c r="C291" s="2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12" customFormat="1" ht="15" customHeight="1">
      <c r="A292" s="2"/>
      <c r="B292" s="24"/>
      <c r="C292" s="2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s="12" customFormat="1" ht="15" customHeight="1">
      <c r="A293" s="2"/>
      <c r="B293" s="24"/>
      <c r="C293" s="2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s="12" customFormat="1" ht="15" customHeight="1">
      <c r="A294" s="2"/>
      <c r="B294" s="24"/>
      <c r="C294" s="2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s="12" customFormat="1" ht="15" customHeight="1">
      <c r="A295" s="2"/>
      <c r="B295" s="24"/>
      <c r="C295" s="2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s="12" customFormat="1" ht="15" customHeight="1">
      <c r="A296" s="2"/>
      <c r="B296" s="24"/>
      <c r="C296" s="2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12" customFormat="1" ht="15" customHeight="1">
      <c r="A297" s="2"/>
      <c r="B297" s="24"/>
      <c r="C297" s="2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12" customFormat="1" ht="15" customHeight="1">
      <c r="A298" s="2"/>
      <c r="B298" s="24"/>
      <c r="C298" s="2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12" customFormat="1" ht="15" customHeight="1">
      <c r="A299" s="2"/>
      <c r="B299" s="24"/>
      <c r="C299" s="2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12" customFormat="1" ht="15" customHeight="1">
      <c r="A300" s="2"/>
      <c r="B300" s="24"/>
      <c r="C300" s="2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12" customFormat="1" ht="15" customHeight="1">
      <c r="A301" s="2"/>
      <c r="B301" s="24"/>
      <c r="C301" s="2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12" customFormat="1" ht="15" customHeight="1">
      <c r="A302" s="2"/>
      <c r="B302" s="24"/>
      <c r="C302" s="2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12" customFormat="1" ht="15" customHeight="1">
      <c r="A303" s="2"/>
      <c r="B303" s="24"/>
      <c r="C303" s="2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12" customFormat="1" ht="15" customHeight="1">
      <c r="A304" s="2"/>
      <c r="B304" s="24"/>
      <c r="C304" s="2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12" customFormat="1" ht="15" customHeight="1">
      <c r="A305" s="2"/>
      <c r="B305" s="24"/>
      <c r="C305" s="2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12" customFormat="1" ht="15" customHeight="1">
      <c r="A306" s="2"/>
      <c r="B306" s="24"/>
      <c r="C306" s="2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12" customFormat="1" ht="15" customHeight="1">
      <c r="A307" s="2"/>
      <c r="B307" s="24"/>
      <c r="C307" s="2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12" customFormat="1" ht="15" customHeight="1">
      <c r="A308" s="2"/>
      <c r="B308" s="24"/>
      <c r="C308" s="2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12" customFormat="1" ht="15" customHeight="1">
      <c r="A309" s="2"/>
      <c r="B309" s="24"/>
      <c r="C309" s="2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12" customFormat="1" ht="15" customHeight="1">
      <c r="A310" s="2"/>
      <c r="B310" s="24"/>
      <c r="C310" s="2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12" customFormat="1" ht="15" customHeight="1">
      <c r="A311" s="2"/>
      <c r="B311" s="24"/>
      <c r="C311" s="2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12" customFormat="1" ht="15" customHeight="1">
      <c r="A312" s="2"/>
      <c r="B312" s="24"/>
      <c r="C312" s="2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12" customFormat="1" ht="15" customHeight="1">
      <c r="A313" s="2"/>
      <c r="B313" s="24"/>
      <c r="C313" s="2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12" customFormat="1" ht="15" customHeight="1">
      <c r="A314" s="2"/>
      <c r="B314" s="24"/>
      <c r="C314" s="2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12" customFormat="1" ht="15" customHeight="1">
      <c r="A315" s="2"/>
      <c r="B315" s="24"/>
      <c r="C315" s="2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12" customFormat="1" ht="15" customHeight="1">
      <c r="A316" s="2"/>
      <c r="B316" s="24"/>
      <c r="C316" s="2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12" customFormat="1" ht="15" customHeight="1">
      <c r="A317" s="2"/>
      <c r="B317" s="24"/>
      <c r="C317" s="2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12" customFormat="1" ht="15" customHeight="1">
      <c r="A318" s="2"/>
      <c r="B318" s="24"/>
      <c r="C318" s="2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12" customFormat="1" ht="15" customHeight="1">
      <c r="A319" s="2"/>
      <c r="B319" s="24"/>
      <c r="C319" s="2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12" customFormat="1" ht="15" customHeight="1">
      <c r="A320" s="2"/>
      <c r="B320" s="24"/>
      <c r="C320" s="2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12" customFormat="1" ht="15" customHeight="1">
      <c r="A321" s="2"/>
      <c r="B321" s="24"/>
      <c r="C321" s="2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12" customFormat="1" ht="15" customHeight="1">
      <c r="A322" s="2"/>
      <c r="B322" s="24"/>
      <c r="C322" s="2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12" customFormat="1" ht="15" customHeight="1">
      <c r="A323" s="2"/>
      <c r="B323" s="24"/>
      <c r="C323" s="2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12" customFormat="1" ht="15" customHeight="1">
      <c r="A324" s="2"/>
      <c r="B324" s="24"/>
      <c r="C324" s="2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12" customFormat="1" ht="15" customHeight="1">
      <c r="A325" s="2"/>
      <c r="B325" s="24"/>
      <c r="C325" s="2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12" customFormat="1" ht="15" customHeight="1">
      <c r="A326" s="2"/>
      <c r="B326" s="24"/>
      <c r="C326" s="2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12" customFormat="1" ht="15" customHeight="1">
      <c r="A327" s="2"/>
      <c r="B327" s="24"/>
      <c r="C327" s="2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12" customFormat="1" ht="15" customHeight="1">
      <c r="A328" s="2"/>
      <c r="B328" s="24"/>
      <c r="C328" s="2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12" customFormat="1" ht="15" customHeight="1">
      <c r="A329" s="2"/>
      <c r="B329" s="24"/>
      <c r="C329" s="2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12" customFormat="1" ht="15" customHeight="1">
      <c r="A330" s="2"/>
      <c r="B330" s="24"/>
      <c r="C330" s="2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12" customFormat="1" ht="15" customHeight="1">
      <c r="A331" s="2"/>
      <c r="B331" s="24"/>
      <c r="C331" s="2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12" customFormat="1" ht="15" customHeight="1">
      <c r="A332" s="2"/>
      <c r="B332" s="24"/>
      <c r="C332" s="2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12" customFormat="1" ht="15" customHeight="1">
      <c r="A333" s="2"/>
      <c r="B333" s="24"/>
      <c r="C333" s="2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12" customFormat="1" ht="15" customHeight="1">
      <c r="A334" s="2"/>
      <c r="B334" s="24"/>
      <c r="C334" s="2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12" customFormat="1" ht="15" customHeight="1">
      <c r="A335" s="2"/>
      <c r="B335" s="24"/>
      <c r="C335" s="2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12" customFormat="1" ht="15" customHeight="1">
      <c r="A336" s="2"/>
      <c r="B336" s="24"/>
      <c r="C336" s="2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12" customFormat="1" ht="15" customHeight="1">
      <c r="A337" s="2"/>
      <c r="B337" s="24"/>
      <c r="C337" s="2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12" customFormat="1" ht="15" customHeight="1">
      <c r="A338" s="2"/>
      <c r="B338" s="24"/>
      <c r="C338" s="2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12" customFormat="1" ht="15" customHeight="1">
      <c r="A339" s="2"/>
      <c r="B339" s="24"/>
      <c r="C339" s="2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12" customFormat="1" ht="15" customHeight="1">
      <c r="A340" s="2"/>
      <c r="B340" s="24"/>
      <c r="C340" s="2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12" customFormat="1" ht="15" customHeight="1">
      <c r="A341" s="2"/>
      <c r="B341" s="24"/>
      <c r="C341" s="2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12" customFormat="1" ht="15" customHeight="1">
      <c r="A342" s="2"/>
      <c r="B342" s="24"/>
      <c r="C342" s="2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12" customFormat="1" ht="15" customHeight="1">
      <c r="A343" s="2"/>
      <c r="B343" s="24"/>
      <c r="C343" s="2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12" customFormat="1" ht="15" customHeight="1">
      <c r="A344" s="2"/>
      <c r="B344" s="24"/>
      <c r="C344" s="2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12" customFormat="1" ht="15" customHeight="1">
      <c r="A345" s="2"/>
      <c r="B345" s="24"/>
      <c r="C345" s="2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12" customFormat="1" ht="15" customHeight="1">
      <c r="A346" s="2"/>
      <c r="B346" s="24"/>
      <c r="C346" s="2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12" customFormat="1" ht="15" customHeight="1">
      <c r="A347" s="2"/>
      <c r="B347" s="24"/>
      <c r="C347" s="2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12" customFormat="1" ht="15" customHeight="1">
      <c r="A348" s="2"/>
      <c r="B348" s="24"/>
      <c r="C348" s="2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12" customFormat="1" ht="15" customHeight="1">
      <c r="A349" s="2"/>
      <c r="B349" s="24"/>
      <c r="C349" s="2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12" customFormat="1" ht="15" customHeight="1">
      <c r="A350" s="2"/>
      <c r="B350" s="24"/>
      <c r="C350" s="2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12" customFormat="1" ht="15" customHeight="1">
      <c r="A351" s="2"/>
      <c r="B351" s="24"/>
      <c r="C351" s="2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12" customFormat="1" ht="15" customHeight="1">
      <c r="A352" s="2"/>
      <c r="B352" s="24"/>
      <c r="C352" s="2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12" customFormat="1" ht="15" customHeight="1">
      <c r="A353" s="2"/>
      <c r="B353" s="24"/>
      <c r="C353" s="2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12" customFormat="1" ht="15" customHeight="1">
      <c r="A354" s="2"/>
      <c r="B354" s="24"/>
      <c r="C354" s="2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12" customFormat="1" ht="15" customHeight="1">
      <c r="A355" s="2"/>
      <c r="B355" s="24"/>
      <c r="C355" s="2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12" customFormat="1" ht="15" customHeight="1">
      <c r="A356" s="2"/>
      <c r="B356" s="24"/>
      <c r="C356" s="2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12" customFormat="1" ht="15" customHeight="1">
      <c r="A357" s="2"/>
      <c r="B357" s="24"/>
      <c r="C357" s="2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12" customFormat="1" ht="15" customHeight="1">
      <c r="A358" s="2"/>
      <c r="B358" s="24"/>
      <c r="C358" s="2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12" customFormat="1" ht="15" customHeight="1">
      <c r="A359" s="2"/>
      <c r="B359" s="24"/>
      <c r="C359" s="2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12" customFormat="1" ht="15" customHeight="1">
      <c r="A360" s="2"/>
      <c r="B360" s="24"/>
      <c r="C360" s="2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12" customFormat="1" ht="15" customHeight="1">
      <c r="A361" s="2"/>
      <c r="B361" s="24"/>
      <c r="C361" s="2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12" customFormat="1" ht="15" customHeight="1">
      <c r="A362" s="2"/>
      <c r="B362" s="24"/>
      <c r="C362" s="2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12" customFormat="1" ht="15" customHeight="1">
      <c r="A363" s="2"/>
      <c r="B363" s="24"/>
      <c r="C363" s="2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12" customFormat="1" ht="15" customHeight="1">
      <c r="A364" s="2"/>
      <c r="B364" s="24"/>
      <c r="C364" s="2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12" customFormat="1" ht="15" customHeight="1">
      <c r="A365" s="2"/>
      <c r="B365" s="24"/>
      <c r="C365" s="2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12" customFormat="1" ht="15" customHeight="1">
      <c r="A366" s="2"/>
      <c r="B366" s="24"/>
      <c r="C366" s="2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12" customFormat="1" ht="15" customHeight="1">
      <c r="A367" s="2"/>
      <c r="B367" s="24"/>
      <c r="C367" s="2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12" customFormat="1" ht="15" customHeight="1">
      <c r="A368" s="2"/>
      <c r="B368" s="24"/>
      <c r="C368" s="2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12" customFormat="1" ht="15" customHeight="1">
      <c r="A369" s="2"/>
      <c r="B369" s="24"/>
      <c r="C369" s="2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12" customFormat="1" ht="15" customHeight="1">
      <c r="A370" s="2"/>
      <c r="B370" s="24"/>
      <c r="C370" s="2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12" customFormat="1" ht="15" customHeight="1">
      <c r="A371" s="2"/>
      <c r="B371" s="24"/>
      <c r="C371" s="2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12" customFormat="1" ht="15" customHeight="1">
      <c r="A372" s="2"/>
      <c r="B372" s="24"/>
      <c r="C372" s="2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12" customFormat="1" ht="15" customHeight="1">
      <c r="A373" s="2"/>
      <c r="B373" s="24"/>
      <c r="C373" s="2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12" customFormat="1" ht="15" customHeight="1">
      <c r="A374" s="2"/>
      <c r="B374" s="24"/>
      <c r="C374" s="2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12" customFormat="1" ht="15" customHeight="1">
      <c r="A375" s="2"/>
      <c r="B375" s="24"/>
      <c r="C375" s="2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12" customFormat="1" ht="15" customHeight="1">
      <c r="A376" s="2"/>
      <c r="B376" s="24"/>
      <c r="C376" s="2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12" customFormat="1" ht="15" customHeight="1">
      <c r="A377" s="2"/>
      <c r="B377" s="24"/>
      <c r="C377" s="2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12" customFormat="1" ht="15" customHeight="1">
      <c r="A378" s="2"/>
      <c r="B378" s="24"/>
      <c r="C378" s="2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12" customFormat="1" ht="15" customHeight="1">
      <c r="A379" s="2"/>
      <c r="B379" s="24"/>
      <c r="C379" s="2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12" customFormat="1" ht="15" customHeight="1">
      <c r="A380" s="2"/>
      <c r="B380" s="24"/>
      <c r="C380" s="2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12" customFormat="1" ht="15" customHeight="1">
      <c r="A381" s="2"/>
      <c r="B381" s="24"/>
      <c r="C381" s="2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12" customFormat="1" ht="15" customHeight="1">
      <c r="A382" s="2"/>
      <c r="B382" s="24"/>
      <c r="C382" s="2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12" customFormat="1" ht="15" customHeight="1">
      <c r="A383" s="2"/>
      <c r="B383" s="24"/>
      <c r="C383" s="2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12" customFormat="1" ht="15" customHeight="1">
      <c r="A384" s="2"/>
      <c r="B384" s="24"/>
      <c r="C384" s="2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12" customFormat="1" ht="15" customHeight="1">
      <c r="A385" s="2"/>
      <c r="B385" s="24"/>
      <c r="C385" s="2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12" customFormat="1" ht="15" customHeight="1">
      <c r="A386" s="2"/>
      <c r="B386" s="24"/>
      <c r="C386" s="2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12" customFormat="1" ht="15" customHeight="1">
      <c r="A387" s="2"/>
      <c r="B387" s="24"/>
      <c r="C387" s="2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12" customFormat="1" ht="15" customHeight="1">
      <c r="A388" s="2"/>
      <c r="B388" s="24"/>
      <c r="C388" s="2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12" customFormat="1" ht="15" customHeight="1">
      <c r="A389" s="2"/>
      <c r="B389" s="24"/>
      <c r="C389" s="2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12" customFormat="1" ht="15" customHeight="1">
      <c r="A390" s="2"/>
      <c r="B390" s="24"/>
      <c r="C390" s="2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12" customFormat="1" ht="15" customHeight="1">
      <c r="A391" s="2"/>
      <c r="B391" s="24"/>
      <c r="C391" s="2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12" customFormat="1" ht="15" customHeight="1">
      <c r="A392" s="2"/>
      <c r="B392" s="24"/>
      <c r="C392" s="2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12" customFormat="1" ht="15" customHeight="1">
      <c r="A393" s="2"/>
      <c r="B393" s="24"/>
      <c r="C393" s="2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12" customFormat="1" ht="15" customHeight="1">
      <c r="A394" s="2"/>
      <c r="B394" s="24"/>
      <c r="C394" s="2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12" customFormat="1" ht="15" customHeight="1">
      <c r="A395" s="2"/>
      <c r="B395" s="24"/>
      <c r="C395" s="2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12" customFormat="1" ht="15" customHeight="1">
      <c r="A396" s="2"/>
      <c r="B396" s="24"/>
      <c r="C396" s="2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12" customFormat="1" ht="15" customHeight="1">
      <c r="A397" s="2"/>
      <c r="B397" s="24"/>
      <c r="C397" s="2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12" customFormat="1" ht="15" customHeight="1">
      <c r="A398" s="2"/>
      <c r="B398" s="24"/>
      <c r="C398" s="2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12" customFormat="1" ht="15" customHeight="1">
      <c r="A399" s="2"/>
      <c r="B399" s="24"/>
      <c r="C399" s="2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12" customFormat="1" ht="15" customHeight="1">
      <c r="A400" s="2"/>
      <c r="B400" s="24"/>
      <c r="C400" s="2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12" customFormat="1" ht="15" customHeight="1">
      <c r="A401" s="2"/>
      <c r="B401" s="24"/>
      <c r="C401" s="2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12" customFormat="1" ht="15" customHeight="1">
      <c r="A402" s="2"/>
      <c r="B402" s="24"/>
      <c r="C402" s="2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12" customFormat="1" ht="15" customHeight="1">
      <c r="A403" s="2"/>
      <c r="B403" s="24"/>
      <c r="C403" s="2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12" customFormat="1" ht="15" customHeight="1">
      <c r="A404" s="2"/>
      <c r="B404" s="24"/>
      <c r="C404" s="2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12" customFormat="1" ht="15" customHeight="1">
      <c r="A405" s="2"/>
      <c r="B405" s="24"/>
      <c r="C405" s="2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12" customFormat="1" ht="15" customHeight="1">
      <c r="A406" s="2"/>
      <c r="B406" s="24"/>
      <c r="C406" s="2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12" customFormat="1" ht="15" customHeight="1">
      <c r="A407" s="2"/>
      <c r="B407" s="24"/>
      <c r="C407" s="2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12" customFormat="1" ht="15" customHeight="1">
      <c r="A408" s="2"/>
      <c r="B408" s="24"/>
      <c r="C408" s="2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12" customFormat="1" ht="15" customHeight="1">
      <c r="A409" s="2"/>
      <c r="B409" s="24"/>
      <c r="C409" s="2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12" customFormat="1" ht="15" customHeight="1">
      <c r="A410" s="2"/>
      <c r="B410" s="24"/>
      <c r="C410" s="2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12" customFormat="1" ht="15" customHeight="1">
      <c r="A411" s="2"/>
      <c r="B411" s="24"/>
      <c r="C411" s="2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12" customFormat="1" ht="15" customHeight="1">
      <c r="A412" s="2"/>
      <c r="B412" s="24"/>
      <c r="C412" s="2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12" customFormat="1" ht="15" customHeight="1">
      <c r="A413" s="2"/>
      <c r="B413" s="24"/>
      <c r="C413" s="2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12" customFormat="1" ht="15" customHeight="1">
      <c r="A414" s="2"/>
      <c r="B414" s="24"/>
      <c r="C414" s="2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12" customFormat="1" ht="15" customHeight="1">
      <c r="A415" s="2"/>
      <c r="B415" s="24"/>
      <c r="C415" s="2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12" customFormat="1" ht="15" customHeight="1">
      <c r="A416" s="2"/>
      <c r="B416" s="24"/>
      <c r="C416" s="2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12" customFormat="1" ht="15" customHeight="1">
      <c r="A417" s="2"/>
      <c r="B417" s="24"/>
      <c r="C417" s="2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12" customFormat="1" ht="15" customHeight="1">
      <c r="A418" s="2"/>
      <c r="B418" s="24"/>
      <c r="C418" s="2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12" customFormat="1" ht="15" customHeight="1">
      <c r="A419" s="2"/>
      <c r="B419" s="24"/>
      <c r="C419" s="2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12" customFormat="1" ht="15" customHeight="1">
      <c r="A420" s="2"/>
      <c r="B420" s="24"/>
      <c r="C420" s="2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12" customFormat="1" ht="15" customHeight="1">
      <c r="A421" s="2"/>
      <c r="B421" s="24"/>
      <c r="C421" s="2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12" customFormat="1" ht="15" customHeight="1">
      <c r="A422" s="2"/>
      <c r="B422" s="24"/>
      <c r="C422" s="2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12" customFormat="1" ht="15" customHeight="1">
      <c r="A423" s="2"/>
      <c r="B423" s="24"/>
      <c r="C423" s="2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12" customFormat="1" ht="15" customHeight="1">
      <c r="A424" s="2"/>
      <c r="B424" s="24"/>
      <c r="C424" s="2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12" customFormat="1" ht="15" customHeight="1">
      <c r="A425" s="2"/>
      <c r="B425" s="24"/>
      <c r="C425" s="2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12" customFormat="1" ht="15" customHeight="1">
      <c r="A426" s="2"/>
      <c r="B426" s="24"/>
      <c r="C426" s="2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12" customFormat="1" ht="15" customHeight="1">
      <c r="A427" s="2"/>
      <c r="B427" s="24"/>
      <c r="C427" s="2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12" customFormat="1" ht="15" customHeight="1">
      <c r="A428" s="2"/>
      <c r="B428" s="24"/>
      <c r="C428" s="2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12" customFormat="1" ht="15" customHeight="1">
      <c r="A429" s="2"/>
      <c r="B429" s="24"/>
      <c r="C429" s="2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12" customFormat="1" ht="15" customHeight="1">
      <c r="A430" s="2"/>
      <c r="B430" s="24"/>
      <c r="C430" s="2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12" customFormat="1" ht="15" customHeight="1">
      <c r="A431" s="2"/>
      <c r="B431" s="24"/>
      <c r="C431" s="2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12" customFormat="1" ht="15" customHeight="1">
      <c r="A432" s="2"/>
      <c r="B432" s="24"/>
      <c r="C432" s="2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12" customFormat="1" ht="15" customHeight="1">
      <c r="A433" s="2"/>
      <c r="B433" s="24"/>
      <c r="C433" s="2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12" customFormat="1" ht="15" customHeight="1">
      <c r="A434" s="2"/>
      <c r="B434" s="24"/>
      <c r="C434" s="2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12" customFormat="1" ht="15" customHeight="1">
      <c r="A435" s="2"/>
      <c r="B435" s="24"/>
      <c r="C435" s="2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12" customFormat="1" ht="15" customHeight="1">
      <c r="A436" s="2"/>
      <c r="B436" s="24"/>
      <c r="C436" s="2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12" customFormat="1" ht="15" customHeight="1">
      <c r="A437" s="2"/>
      <c r="B437" s="24"/>
      <c r="C437" s="2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12" customFormat="1" ht="15" customHeight="1">
      <c r="A438" s="2"/>
      <c r="B438" s="24"/>
      <c r="C438" s="2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12" customFormat="1" ht="15" customHeight="1">
      <c r="A439" s="2"/>
      <c r="B439" s="24"/>
      <c r="C439" s="2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12" customFormat="1" ht="15" customHeight="1">
      <c r="A440" s="2"/>
      <c r="B440" s="24"/>
      <c r="C440" s="2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12" customFormat="1" ht="15" customHeight="1">
      <c r="A441" s="2"/>
      <c r="B441" s="24"/>
      <c r="C441" s="2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12" customFormat="1" ht="15" customHeight="1">
      <c r="A442" s="2"/>
      <c r="B442" s="24"/>
      <c r="C442" s="2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12" customFormat="1" ht="15" customHeight="1">
      <c r="A443" s="2"/>
      <c r="B443" s="24"/>
      <c r="C443" s="2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s="12" customFormat="1" ht="15" customHeight="1">
      <c r="A444" s="2"/>
      <c r="B444" s="24"/>
      <c r="C444" s="2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s="12" customFormat="1" ht="15" customHeight="1">
      <c r="A445" s="2"/>
      <c r="B445" s="24"/>
      <c r="C445" s="2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s="12" customFormat="1" ht="15" customHeight="1">
      <c r="A446" s="2"/>
      <c r="B446" s="24"/>
      <c r="C446" s="2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s="12" customFormat="1" ht="15" customHeight="1">
      <c r="A447" s="2"/>
      <c r="B447" s="24"/>
      <c r="C447" s="2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s="12" customFormat="1" ht="15" customHeight="1">
      <c r="A448" s="2"/>
      <c r="B448" s="24"/>
      <c r="C448" s="2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s="12" customFormat="1" ht="15" customHeight="1">
      <c r="A449" s="2"/>
      <c r="B449" s="24"/>
      <c r="C449" s="2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s="12" customFormat="1" ht="15" customHeight="1">
      <c r="A450" s="2"/>
      <c r="B450" s="24"/>
      <c r="C450" s="2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s="12" customFormat="1" ht="15" customHeight="1">
      <c r="A451" s="2"/>
      <c r="B451" s="24"/>
      <c r="C451" s="2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s="12" customFormat="1" ht="15" customHeight="1">
      <c r="A452" s="2"/>
      <c r="B452" s="24"/>
      <c r="C452" s="2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s="12" customFormat="1" ht="15" customHeight="1">
      <c r="A453" s="2"/>
      <c r="B453" s="24"/>
      <c r="C453" s="2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s="12" customFormat="1" ht="15" customHeight="1">
      <c r="A454" s="2"/>
      <c r="B454" s="24"/>
      <c r="C454" s="2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s="12" customFormat="1" ht="15" customHeight="1">
      <c r="A455" s="2"/>
      <c r="B455" s="24"/>
      <c r="C455" s="2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s="12" customFormat="1" ht="15" customHeight="1">
      <c r="A456" s="2"/>
      <c r="B456" s="24"/>
      <c r="C456" s="2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s="12" customFormat="1" ht="15" customHeight="1">
      <c r="A457" s="2"/>
      <c r="B457" s="24"/>
      <c r="C457" s="2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s="12" customFormat="1" ht="15" customHeight="1">
      <c r="A458" s="2"/>
      <c r="B458" s="24"/>
      <c r="C458" s="2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s="12" customFormat="1" ht="15" customHeight="1">
      <c r="A459" s="2"/>
      <c r="B459" s="24"/>
      <c r="C459" s="2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s="12" customFormat="1" ht="15" customHeight="1">
      <c r="A460" s="2"/>
      <c r="B460" s="24"/>
      <c r="C460" s="2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s="12" customFormat="1" ht="15" customHeight="1">
      <c r="A461" s="2"/>
      <c r="B461" s="24"/>
      <c r="C461" s="2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s="12" customFormat="1" ht="15" customHeight="1">
      <c r="A462" s="2"/>
      <c r="B462" s="24"/>
      <c r="C462" s="2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s="12" customFormat="1" ht="15" customHeight="1">
      <c r="A463" s="2"/>
      <c r="B463" s="24"/>
      <c r="C463" s="2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s="12" customFormat="1" ht="15" customHeight="1">
      <c r="A464" s="2"/>
      <c r="B464" s="24"/>
      <c r="C464" s="2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s="12" customFormat="1" ht="15" customHeight="1">
      <c r="A465" s="2"/>
      <c r="B465" s="24"/>
      <c r="C465" s="2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s="12" customFormat="1" ht="15" customHeight="1">
      <c r="A466" s="2"/>
      <c r="B466" s="24"/>
      <c r="C466" s="2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s="12" customFormat="1" ht="15" customHeight="1">
      <c r="A467" s="2"/>
      <c r="B467" s="24"/>
      <c r="C467" s="2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s="12" customFormat="1" ht="15" customHeight="1">
      <c r="A468" s="2"/>
      <c r="B468" s="24"/>
      <c r="C468" s="2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s="12" customFormat="1" ht="15" customHeight="1">
      <c r="A469" s="2"/>
      <c r="B469" s="24"/>
      <c r="C469" s="2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s="12" customFormat="1" ht="15" customHeight="1">
      <c r="A470" s="2"/>
      <c r="B470" s="24"/>
      <c r="C470" s="2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s="12" customFormat="1" ht="15" customHeight="1">
      <c r="A471" s="2"/>
      <c r="B471" s="24"/>
      <c r="C471" s="2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s="12" customFormat="1" ht="15" customHeight="1">
      <c r="A472" s="2"/>
      <c r="B472" s="24"/>
      <c r="C472" s="2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s="12" customFormat="1" ht="15" customHeight="1">
      <c r="A473" s="2"/>
      <c r="B473" s="24"/>
      <c r="C473" s="2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s="12" customFormat="1" ht="15" customHeight="1">
      <c r="A474" s="2"/>
      <c r="B474" s="24"/>
      <c r="C474" s="2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s="12" customFormat="1" ht="15" customHeight="1">
      <c r="A475" s="2"/>
      <c r="B475" s="24"/>
      <c r="C475" s="2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s="12" customFormat="1" ht="15" customHeight="1">
      <c r="A476" s="2"/>
      <c r="B476" s="24"/>
      <c r="C476" s="2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s="12" customFormat="1" ht="15" customHeight="1">
      <c r="A477" s="2"/>
      <c r="B477" s="24"/>
      <c r="C477" s="2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s="12" customFormat="1" ht="15" customHeight="1">
      <c r="A478" s="2"/>
      <c r="B478" s="24"/>
      <c r="C478" s="2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s="12" customFormat="1" ht="15" customHeight="1">
      <c r="A479" s="2"/>
      <c r="B479" s="24"/>
      <c r="C479" s="2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s="12" customFormat="1" ht="15" customHeight="1">
      <c r="A480" s="2"/>
      <c r="B480" s="24"/>
      <c r="C480" s="2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s="12" customFormat="1" ht="15" customHeight="1">
      <c r="A481" s="2"/>
      <c r="B481" s="24"/>
      <c r="C481" s="2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s="12" customFormat="1" ht="15" customHeight="1">
      <c r="A482" s="2"/>
      <c r="B482" s="24"/>
      <c r="C482" s="2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s="12" customFormat="1" ht="15" customHeight="1">
      <c r="A483" s="2"/>
      <c r="B483" s="24"/>
      <c r="C483" s="2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s="12" customFormat="1" ht="15" customHeight="1">
      <c r="A484" s="2"/>
      <c r="B484" s="24"/>
      <c r="C484" s="2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s="12" customFormat="1" ht="15" customHeight="1">
      <c r="A485" s="2"/>
      <c r="B485" s="24"/>
      <c r="C485" s="2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s="12" customFormat="1" ht="15" customHeight="1">
      <c r="A486" s="2"/>
      <c r="B486" s="24"/>
      <c r="C486" s="2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s="12" customFormat="1" ht="15" customHeight="1">
      <c r="A487" s="2"/>
      <c r="B487" s="24"/>
      <c r="C487" s="2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s="12" customFormat="1" ht="15" customHeight="1">
      <c r="A488" s="2"/>
      <c r="B488" s="24"/>
      <c r="C488" s="2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s="12" customFormat="1" ht="15" customHeight="1">
      <c r="A489" s="2"/>
      <c r="B489" s="24"/>
      <c r="C489" s="2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s="12" customFormat="1" ht="15" customHeight="1">
      <c r="A490" s="2"/>
      <c r="B490" s="24"/>
      <c r="C490" s="2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s="12" customFormat="1" ht="15" customHeight="1">
      <c r="A491" s="2"/>
      <c r="B491" s="24"/>
      <c r="C491" s="2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s="12" customFormat="1" ht="15" customHeight="1">
      <c r="A492" s="2"/>
      <c r="B492" s="24"/>
      <c r="C492" s="2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s="12" customFormat="1" ht="15" customHeight="1">
      <c r="A493" s="2"/>
      <c r="B493" s="24"/>
      <c r="C493" s="2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s="12" customFormat="1" ht="15" customHeight="1">
      <c r="A494" s="2"/>
      <c r="B494" s="24"/>
      <c r="C494" s="2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s="12" customFormat="1" ht="15" customHeight="1">
      <c r="A495" s="2"/>
      <c r="B495" s="24"/>
      <c r="C495" s="2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s="12" customFormat="1" ht="15" customHeight="1">
      <c r="A496" s="2"/>
      <c r="B496" s="24"/>
      <c r="C496" s="2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s="12" customFormat="1" ht="15" customHeight="1">
      <c r="A497" s="2"/>
      <c r="B497" s="24"/>
      <c r="C497" s="2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s="12" customFormat="1" ht="15" customHeight="1">
      <c r="A498" s="2"/>
      <c r="B498" s="24"/>
      <c r="C498" s="2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s="12" customFormat="1" ht="15" customHeight="1">
      <c r="A499" s="2"/>
      <c r="B499" s="24"/>
      <c r="C499" s="2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s="12" customFormat="1" ht="15" customHeight="1">
      <c r="A500" s="2"/>
      <c r="B500" s="24"/>
      <c r="C500" s="2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s="12" customFormat="1" ht="15" customHeight="1">
      <c r="A501" s="2"/>
      <c r="B501" s="24"/>
      <c r="C501" s="2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s="12" customFormat="1" ht="15" customHeight="1">
      <c r="A502" s="2"/>
      <c r="B502" s="24"/>
      <c r="C502" s="2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s="12" customFormat="1" ht="15" customHeight="1">
      <c r="A503" s="2"/>
      <c r="B503" s="24"/>
      <c r="C503" s="2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s="12" customFormat="1" ht="15" customHeight="1">
      <c r="A504" s="2"/>
      <c r="B504" s="24"/>
      <c r="C504" s="2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s="12" customFormat="1" ht="15" customHeight="1">
      <c r="A505" s="2"/>
      <c r="B505" s="24"/>
      <c r="C505" s="2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s="12" customFormat="1" ht="15" customHeight="1">
      <c r="A506" s="2"/>
      <c r="B506" s="24"/>
      <c r="C506" s="2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s="12" customFormat="1" ht="15" customHeight="1">
      <c r="A507" s="2"/>
      <c r="B507" s="24"/>
      <c r="C507" s="2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s="12" customFormat="1" ht="15" customHeight="1">
      <c r="A508" s="2"/>
      <c r="B508" s="24"/>
      <c r="C508" s="2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s="12" customFormat="1" ht="15" customHeight="1">
      <c r="A509" s="2"/>
      <c r="B509" s="24"/>
      <c r="C509" s="2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s="12" customFormat="1" ht="15" customHeight="1">
      <c r="A510" s="2"/>
      <c r="B510" s="24"/>
      <c r="C510" s="2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s="12" customFormat="1" ht="15" customHeight="1">
      <c r="A511" s="2"/>
      <c r="B511" s="24"/>
      <c r="C511" s="2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s="12" customFormat="1" ht="15" customHeight="1">
      <c r="A512" s="2"/>
      <c r="B512" s="24"/>
      <c r="C512" s="2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s="12" customFormat="1" ht="15" customHeight="1">
      <c r="A513" s="2"/>
      <c r="B513" s="24"/>
      <c r="C513" s="2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s="12" customFormat="1" ht="15" customHeight="1">
      <c r="A514" s="2"/>
      <c r="B514" s="24"/>
      <c r="C514" s="2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s="12" customFormat="1" ht="15" customHeight="1">
      <c r="A515" s="2"/>
      <c r="B515" s="24"/>
      <c r="C515" s="2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s="12" customFormat="1" ht="15" customHeight="1">
      <c r="A516" s="2"/>
      <c r="B516" s="24"/>
      <c r="C516" s="2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s="12" customFormat="1" ht="15" customHeight="1">
      <c r="A517" s="2"/>
      <c r="B517" s="24"/>
      <c r="C517" s="2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s="12" customFormat="1" ht="15" customHeight="1">
      <c r="A518" s="2"/>
      <c r="B518" s="24"/>
      <c r="C518" s="2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s="12" customFormat="1" ht="15" customHeight="1">
      <c r="A519" s="2"/>
      <c r="B519" s="24"/>
      <c r="C519" s="2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s="12" customFormat="1" ht="15" customHeight="1">
      <c r="A520" s="2"/>
      <c r="B520" s="24"/>
      <c r="C520" s="2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s="12" customFormat="1" ht="15" customHeight="1">
      <c r="A521" s="2"/>
      <c r="B521" s="24"/>
      <c r="C521" s="2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s="12" customFormat="1" ht="15" customHeight="1">
      <c r="A522" s="2"/>
      <c r="B522" s="24"/>
      <c r="C522" s="2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s="12" customFormat="1" ht="15" customHeight="1">
      <c r="A523" s="2"/>
      <c r="B523" s="24"/>
      <c r="C523" s="2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s="12" customFormat="1" ht="15" customHeight="1">
      <c r="A524" s="2"/>
      <c r="B524" s="24"/>
      <c r="C524" s="2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s="12" customFormat="1" ht="15" customHeight="1">
      <c r="A525" s="2"/>
      <c r="B525" s="24"/>
      <c r="C525" s="2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s="12" customFormat="1" ht="15" customHeight="1">
      <c r="A526" s="2"/>
      <c r="B526" s="24"/>
      <c r="C526" s="2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s="12" customFormat="1" ht="15" customHeight="1">
      <c r="A527" s="2"/>
      <c r="B527" s="24"/>
      <c r="C527" s="2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s="12" customFormat="1" ht="15" customHeight="1">
      <c r="A528" s="2"/>
      <c r="B528" s="24"/>
      <c r="C528" s="2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s="12" customFormat="1" ht="15" customHeight="1">
      <c r="A529" s="2"/>
      <c r="B529" s="24"/>
      <c r="C529" s="2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s="12" customFormat="1" ht="15" customHeight="1">
      <c r="A530" s="2"/>
      <c r="B530" s="24"/>
      <c r="C530" s="2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s="12" customFormat="1" ht="15" customHeight="1">
      <c r="A531" s="2"/>
      <c r="B531" s="24"/>
      <c r="C531" s="2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s="12" customFormat="1" ht="15" customHeight="1">
      <c r="A532" s="2"/>
      <c r="B532" s="24"/>
      <c r="C532" s="2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s="12" customFormat="1" ht="15" customHeight="1">
      <c r="A533" s="2"/>
      <c r="B533" s="24"/>
      <c r="C533" s="2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s="12" customFormat="1" ht="15" customHeight="1">
      <c r="A534" s="2"/>
      <c r="B534" s="24"/>
      <c r="C534" s="2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s="12" customFormat="1" ht="15" customHeight="1">
      <c r="A535" s="2"/>
      <c r="B535" s="24"/>
      <c r="C535" s="2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s="12" customFormat="1" ht="15" customHeight="1">
      <c r="A536" s="2"/>
      <c r="B536" s="24"/>
      <c r="C536" s="2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s="12" customFormat="1" ht="15" customHeight="1">
      <c r="A537" s="2"/>
      <c r="B537" s="24"/>
      <c r="C537" s="2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s="12" customFormat="1" ht="15" customHeight="1">
      <c r="A538" s="2"/>
      <c r="B538" s="24"/>
      <c r="C538" s="2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s="12" customFormat="1" ht="15" customHeight="1">
      <c r="A539" s="2"/>
      <c r="B539" s="24"/>
      <c r="C539" s="2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s="12" customFormat="1" ht="15" customHeight="1">
      <c r="A540" s="2"/>
      <c r="B540" s="24"/>
      <c r="C540" s="2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s="12" customFormat="1" ht="15" customHeight="1">
      <c r="A541" s="2"/>
      <c r="B541" s="24"/>
      <c r="C541" s="2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s="12" customFormat="1" ht="15" customHeight="1">
      <c r="A542" s="2"/>
      <c r="B542" s="24"/>
      <c r="C542" s="2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s="12" customFormat="1" ht="15" customHeight="1">
      <c r="A543" s="2"/>
      <c r="B543" s="24"/>
      <c r="C543" s="2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s="12" customFormat="1" ht="15" customHeight="1">
      <c r="A544" s="2"/>
      <c r="B544" s="24"/>
      <c r="C544" s="2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s="12" customFormat="1" ht="15" customHeight="1">
      <c r="A545" s="2"/>
      <c r="B545" s="24"/>
      <c r="C545" s="2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s="12" customFormat="1" ht="15" customHeight="1">
      <c r="A546" s="2"/>
      <c r="B546" s="24"/>
      <c r="C546" s="2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s="12" customFormat="1" ht="15" customHeight="1">
      <c r="A547" s="2"/>
      <c r="B547" s="24"/>
      <c r="C547" s="2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s="12" customFormat="1" ht="15" customHeight="1">
      <c r="A548" s="2"/>
      <c r="B548" s="24"/>
      <c r="C548" s="2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s="12" customFormat="1" ht="15" customHeight="1">
      <c r="A549" s="2"/>
      <c r="B549" s="24"/>
      <c r="C549" s="2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s="12" customFormat="1" ht="15" customHeight="1">
      <c r="A550" s="2"/>
      <c r="B550" s="24"/>
      <c r="C550" s="2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s="12" customFormat="1" ht="15" customHeight="1">
      <c r="A551" s="2"/>
      <c r="B551" s="24"/>
      <c r="C551" s="2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s="12" customFormat="1" ht="15" customHeight="1">
      <c r="A552" s="2"/>
      <c r="B552" s="24"/>
      <c r="C552" s="2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s="12" customFormat="1" ht="15" customHeight="1">
      <c r="A553" s="2"/>
      <c r="B553" s="24"/>
      <c r="C553" s="2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s="12" customFormat="1" ht="15" customHeight="1">
      <c r="A554" s="2"/>
      <c r="B554" s="24"/>
      <c r="C554" s="2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s="12" customFormat="1" ht="15" customHeight="1">
      <c r="A555" s="2"/>
      <c r="B555" s="24"/>
      <c r="C555" s="2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s="12" customFormat="1" ht="15" customHeight="1">
      <c r="A556" s="2"/>
      <c r="B556" s="24"/>
      <c r="C556" s="2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s="12" customFormat="1" ht="15" customHeight="1">
      <c r="A557" s="2"/>
      <c r="B557" s="24"/>
      <c r="C557" s="2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s="12" customFormat="1" ht="15" customHeight="1">
      <c r="A558" s="2"/>
      <c r="B558" s="24"/>
      <c r="C558" s="2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s="12" customFormat="1" ht="15" customHeight="1">
      <c r="A559" s="2"/>
      <c r="B559" s="24"/>
      <c r="C559" s="2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s="12" customFormat="1" ht="15" customHeight="1">
      <c r="A560" s="2"/>
      <c r="B560" s="24"/>
      <c r="C560" s="2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s="12" customFormat="1" ht="15" customHeight="1">
      <c r="A561" s="2"/>
      <c r="B561" s="24"/>
      <c r="C561" s="2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s="12" customFormat="1" ht="15" customHeight="1">
      <c r="A562" s="2"/>
      <c r="B562" s="24"/>
      <c r="C562" s="2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s="12" customFormat="1" ht="15" customHeight="1">
      <c r="A563" s="2"/>
      <c r="B563" s="24"/>
      <c r="C563" s="2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s="12" customFormat="1" ht="15" customHeight="1">
      <c r="A564" s="2"/>
      <c r="B564" s="24"/>
      <c r="C564" s="2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s="12" customFormat="1" ht="15" customHeight="1">
      <c r="A565" s="2"/>
      <c r="B565" s="24"/>
      <c r="C565" s="2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s="12" customFormat="1" ht="15" customHeight="1">
      <c r="A566" s="2"/>
      <c r="B566" s="24"/>
      <c r="C566" s="2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s="12" customFormat="1" ht="15" customHeight="1">
      <c r="A567" s="2"/>
      <c r="B567" s="24"/>
      <c r="C567" s="2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s="12" customFormat="1" ht="15" customHeight="1">
      <c r="A568" s="2"/>
      <c r="B568" s="24"/>
      <c r="C568" s="2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s="12" customFormat="1" ht="15" customHeight="1">
      <c r="A569" s="2"/>
      <c r="B569" s="24"/>
      <c r="C569" s="2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s="12" customFormat="1" ht="15" customHeight="1">
      <c r="A570" s="2"/>
      <c r="B570" s="24"/>
      <c r="C570" s="2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s="12" customFormat="1" ht="15" customHeight="1">
      <c r="A571" s="2"/>
      <c r="B571" s="24"/>
      <c r="C571" s="2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s="12" customFormat="1" ht="15" customHeight="1">
      <c r="A572" s="2"/>
      <c r="B572" s="24"/>
      <c r="C572" s="2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s="12" customFormat="1" ht="15" customHeight="1">
      <c r="A573" s="2"/>
      <c r="B573" s="24"/>
      <c r="C573" s="2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s="12" customFormat="1" ht="15" customHeight="1">
      <c r="A574" s="2"/>
      <c r="B574" s="24"/>
      <c r="C574" s="2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s="12" customFormat="1" ht="15" customHeight="1">
      <c r="A575" s="2"/>
      <c r="B575" s="24"/>
      <c r="C575" s="2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s="12" customFormat="1" ht="15" customHeight="1">
      <c r="A576" s="2"/>
      <c r="B576" s="24"/>
      <c r="C576" s="2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s="12" customFormat="1" ht="15" customHeight="1">
      <c r="A577" s="2"/>
      <c r="B577" s="24"/>
      <c r="C577" s="2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s="12" customFormat="1" ht="15" customHeight="1">
      <c r="A578" s="2"/>
      <c r="B578" s="24"/>
      <c r="C578" s="2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s="12" customFormat="1" ht="15" customHeight="1">
      <c r="A579" s="2"/>
      <c r="B579" s="24"/>
      <c r="C579" s="2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s="12" customFormat="1" ht="15" customHeight="1">
      <c r="A580" s="2"/>
      <c r="B580" s="24"/>
      <c r="C580" s="2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s="12" customFormat="1" ht="15" customHeight="1">
      <c r="A581" s="2"/>
      <c r="B581" s="24"/>
      <c r="C581" s="2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s="12" customFormat="1" ht="15" customHeight="1">
      <c r="A582" s="2"/>
      <c r="B582" s="24"/>
      <c r="C582" s="2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s="12" customFormat="1" ht="15" customHeight="1">
      <c r="A583" s="2"/>
      <c r="B583" s="24"/>
      <c r="C583" s="2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s="12" customFormat="1" ht="15" customHeight="1">
      <c r="A584" s="2"/>
      <c r="B584" s="24"/>
      <c r="C584" s="2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s="12" customFormat="1" ht="15" customHeight="1">
      <c r="A585" s="2"/>
      <c r="B585" s="24"/>
      <c r="C585" s="2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s="12" customFormat="1" ht="15" customHeight="1">
      <c r="A586" s="2"/>
      <c r="B586" s="24"/>
      <c r="C586" s="2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s="12" customFormat="1" ht="15" customHeight="1">
      <c r="A587" s="2"/>
      <c r="B587" s="24"/>
      <c r="C587" s="2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s="12" customFormat="1" ht="15" customHeight="1">
      <c r="A588" s="2"/>
      <c r="B588" s="24"/>
      <c r="C588" s="2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s="12" customFormat="1" ht="15" customHeight="1">
      <c r="A589" s="2"/>
      <c r="B589" s="24"/>
      <c r="C589" s="2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s="12" customFormat="1" ht="15" customHeight="1">
      <c r="A590" s="2"/>
      <c r="B590" s="24"/>
      <c r="C590" s="2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s="12" customFormat="1" ht="15" customHeight="1">
      <c r="A591" s="2"/>
      <c r="B591" s="24"/>
      <c r="C591" s="2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s="12" customFormat="1" ht="15" customHeight="1">
      <c r="A592" s="2"/>
      <c r="B592" s="24"/>
      <c r="C592" s="2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s="12" customFormat="1" ht="15" customHeight="1">
      <c r="A593" s="2"/>
      <c r="B593" s="24"/>
      <c r="C593" s="2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s="12" customFormat="1" ht="15" customHeight="1">
      <c r="A594" s="2"/>
      <c r="B594" s="24"/>
      <c r="C594" s="2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s="12" customFormat="1" ht="15" customHeight="1">
      <c r="A595" s="2"/>
      <c r="B595" s="24"/>
      <c r="C595" s="2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s="12" customFormat="1" ht="15" customHeight="1">
      <c r="A596" s="2"/>
      <c r="B596" s="24"/>
      <c r="C596" s="2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s="12" customFormat="1" ht="15" customHeight="1">
      <c r="A597" s="2"/>
      <c r="B597" s="24"/>
      <c r="C597" s="2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s="12" customFormat="1" ht="15" customHeight="1">
      <c r="A598" s="2"/>
      <c r="B598" s="24"/>
      <c r="C598" s="2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s="12" customFormat="1" ht="15" customHeight="1">
      <c r="A599" s="2"/>
      <c r="B599" s="24"/>
      <c r="C599" s="2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s="12" customFormat="1" ht="15" customHeight="1">
      <c r="A600" s="2"/>
      <c r="B600" s="24"/>
      <c r="C600" s="2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s="12" customFormat="1" ht="15" customHeight="1">
      <c r="A601" s="2"/>
      <c r="B601" s="24"/>
      <c r="C601" s="2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s="12" customFormat="1" ht="15" customHeight="1">
      <c r="A602" s="2"/>
      <c r="B602" s="24"/>
      <c r="C602" s="2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s="12" customFormat="1" ht="15" customHeight="1">
      <c r="A603" s="2"/>
      <c r="B603" s="24"/>
      <c r="C603" s="2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s="12" customFormat="1" ht="15" customHeight="1">
      <c r="A604" s="2"/>
      <c r="B604" s="24"/>
      <c r="C604" s="2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s="12" customFormat="1" ht="15" customHeight="1">
      <c r="A605" s="2"/>
      <c r="B605" s="24"/>
      <c r="C605" s="2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s="12" customFormat="1" ht="15" customHeight="1">
      <c r="A606" s="2"/>
      <c r="B606" s="24"/>
      <c r="C606" s="2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s="12" customFormat="1" ht="15" customHeight="1">
      <c r="A607" s="2"/>
      <c r="B607" s="24"/>
      <c r="C607" s="2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s="12" customFormat="1" ht="15" customHeight="1">
      <c r="A608" s="2"/>
      <c r="B608" s="24"/>
      <c r="C608" s="2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s="12" customFormat="1" ht="15" customHeight="1">
      <c r="A609" s="2"/>
      <c r="B609" s="24"/>
      <c r="C609" s="2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s="12" customFormat="1" ht="15" customHeight="1">
      <c r="A610" s="2"/>
      <c r="B610" s="24"/>
      <c r="C610" s="2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s="12" customFormat="1" ht="15" customHeight="1">
      <c r="A611" s="2"/>
      <c r="B611" s="24"/>
      <c r="C611" s="2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s="12" customFormat="1" ht="15" customHeight="1">
      <c r="A612" s="2"/>
      <c r="B612" s="24"/>
      <c r="C612" s="2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s="12" customFormat="1" ht="15" customHeight="1">
      <c r="A613" s="2"/>
      <c r="B613" s="24"/>
      <c r="C613" s="2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s="12" customFormat="1" ht="15" customHeight="1">
      <c r="A614" s="2"/>
      <c r="B614" s="24"/>
      <c r="C614" s="2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s="12" customFormat="1" ht="15" customHeight="1">
      <c r="A615" s="2"/>
      <c r="B615" s="24"/>
      <c r="C615" s="2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12" customFormat="1" ht="15" customHeight="1">
      <c r="A616" s="2"/>
      <c r="B616" s="24"/>
      <c r="C616" s="2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s="12" customFormat="1" ht="15" customHeight="1">
      <c r="A617" s="2"/>
      <c r="B617" s="24"/>
      <c r="C617" s="2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s="12" customFormat="1" ht="15" customHeight="1">
      <c r="A618" s="2"/>
      <c r="B618" s="24"/>
      <c r="C618" s="2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s="12" customFormat="1" ht="15" customHeight="1">
      <c r="A619" s="2"/>
      <c r="B619" s="24"/>
      <c r="C619" s="2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s="12" customFormat="1" ht="15" customHeight="1">
      <c r="A620" s="2"/>
      <c r="B620" s="24"/>
      <c r="C620" s="2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s="12" customFormat="1" ht="15" customHeight="1">
      <c r="A621" s="2"/>
      <c r="B621" s="24"/>
      <c r="C621" s="2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s="12" customFormat="1" ht="15" customHeight="1">
      <c r="A622" s="2"/>
      <c r="B622" s="24"/>
      <c r="C622" s="2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s="12" customFormat="1" ht="15" customHeight="1">
      <c r="A623" s="2"/>
      <c r="B623" s="24"/>
      <c r="C623" s="2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s="12" customFormat="1" ht="15" customHeight="1">
      <c r="A624" s="2"/>
      <c r="B624" s="24"/>
      <c r="C624" s="2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s="12" customFormat="1" ht="15" customHeight="1">
      <c r="A625" s="2"/>
      <c r="B625" s="24"/>
      <c r="C625" s="2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s="12" customFormat="1" ht="15" customHeight="1">
      <c r="A626" s="2"/>
      <c r="B626" s="24"/>
      <c r="C626" s="2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s="12" customFormat="1" ht="15" customHeight="1">
      <c r="A627" s="2"/>
      <c r="B627" s="24"/>
      <c r="C627" s="2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s="12" customFormat="1" ht="15" customHeight="1">
      <c r="A628" s="2"/>
      <c r="B628" s="24"/>
      <c r="C628" s="2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s="12" customFormat="1" ht="15" customHeight="1">
      <c r="A629" s="2"/>
      <c r="B629" s="24"/>
      <c r="C629" s="2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s="12" customFormat="1" ht="15" customHeight="1">
      <c r="A630" s="2"/>
      <c r="B630" s="24"/>
      <c r="C630" s="2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s="12" customFormat="1" ht="15" customHeight="1">
      <c r="A631" s="2"/>
      <c r="B631" s="24"/>
      <c r="C631" s="2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s="12" customFormat="1" ht="15" customHeight="1">
      <c r="A632" s="2"/>
      <c r="B632" s="24"/>
      <c r="C632" s="2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s="12" customFormat="1" ht="15" customHeight="1">
      <c r="A633" s="2"/>
      <c r="B633" s="24"/>
      <c r="C633" s="2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s="12" customFormat="1" ht="15" customHeight="1">
      <c r="A634" s="2"/>
      <c r="B634" s="24"/>
      <c r="C634" s="2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12" customFormat="1" ht="15" customHeight="1">
      <c r="A635" s="2"/>
      <c r="B635" s="24"/>
      <c r="C635" s="2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12" customFormat="1" ht="15" customHeight="1">
      <c r="A636" s="2"/>
      <c r="B636" s="24"/>
      <c r="C636" s="2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12" customFormat="1" ht="15" customHeight="1">
      <c r="A637" s="2"/>
      <c r="B637" s="24"/>
      <c r="C637" s="2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12" customFormat="1" ht="15" customHeight="1">
      <c r="A638" s="2"/>
      <c r="B638" s="24"/>
      <c r="C638" s="2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12" customFormat="1" ht="15" customHeight="1">
      <c r="A639" s="2"/>
      <c r="B639" s="24"/>
      <c r="C639" s="2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12" customFormat="1" ht="15" customHeight="1">
      <c r="A640" s="2"/>
      <c r="B640" s="24"/>
      <c r="C640" s="2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12" customFormat="1" ht="15" customHeight="1">
      <c r="A641" s="2"/>
      <c r="B641" s="24"/>
      <c r="C641" s="2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12" customFormat="1" ht="15" customHeight="1">
      <c r="A642" s="2"/>
      <c r="B642" s="24"/>
      <c r="C642" s="2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12" customFormat="1" ht="15" customHeight="1">
      <c r="A643" s="2"/>
      <c r="B643" s="24"/>
      <c r="C643" s="2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12" customFormat="1" ht="15" customHeight="1">
      <c r="A644" s="2"/>
      <c r="B644" s="24"/>
      <c r="C644" s="2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12" customFormat="1" ht="15" customHeight="1">
      <c r="A645" s="2"/>
      <c r="B645" s="24"/>
      <c r="C645" s="2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12" customFormat="1" ht="15" customHeight="1">
      <c r="A646" s="2"/>
      <c r="B646" s="24"/>
      <c r="C646" s="2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12" customFormat="1" ht="15" customHeight="1">
      <c r="A647" s="2"/>
      <c r="B647" s="24"/>
      <c r="C647" s="2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12" customFormat="1" ht="15" customHeight="1">
      <c r="A648" s="2"/>
      <c r="B648" s="24"/>
      <c r="C648" s="2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12" customFormat="1" ht="15" customHeight="1">
      <c r="A649" s="2"/>
      <c r="B649" s="24"/>
      <c r="C649" s="2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12" customFormat="1" ht="15" customHeight="1">
      <c r="A650" s="2"/>
      <c r="B650" s="24"/>
      <c r="C650" s="2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12" customFormat="1" ht="15" customHeight="1">
      <c r="A651" s="2"/>
      <c r="B651" s="24"/>
      <c r="C651" s="2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12" customFormat="1" ht="15" customHeight="1">
      <c r="A652" s="2"/>
      <c r="B652" s="24"/>
      <c r="C652" s="2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12" customFormat="1" ht="15" customHeight="1">
      <c r="A653" s="2"/>
      <c r="B653" s="24"/>
      <c r="C653" s="2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12" customFormat="1" ht="15" customHeight="1">
      <c r="A654" s="2"/>
      <c r="B654" s="24"/>
      <c r="C654" s="2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s="12" customFormat="1" ht="15" customHeight="1">
      <c r="A655" s="2"/>
      <c r="B655" s="24"/>
      <c r="C655" s="2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s="12" customFormat="1" ht="15" customHeight="1">
      <c r="A656" s="2"/>
      <c r="B656" s="24"/>
      <c r="C656" s="2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s="12" customFormat="1" ht="15" customHeight="1">
      <c r="A657" s="2"/>
      <c r="B657" s="24"/>
      <c r="C657" s="2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s="12" customFormat="1" ht="15" customHeight="1">
      <c r="A658" s="2"/>
      <c r="B658" s="24"/>
      <c r="C658" s="2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s="12" customFormat="1" ht="15" customHeight="1">
      <c r="A659" s="2"/>
      <c r="B659" s="24"/>
      <c r="C659" s="2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s="12" customFormat="1" ht="15" customHeight="1">
      <c r="A660" s="2"/>
      <c r="B660" s="24"/>
      <c r="C660" s="2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s="12" customFormat="1" ht="15" customHeight="1">
      <c r="A661" s="2"/>
      <c r="B661" s="24"/>
      <c r="C661" s="2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s="12" customFormat="1" ht="15" customHeight="1">
      <c r="A662" s="2"/>
      <c r="B662" s="24"/>
      <c r="C662" s="2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s="12" customFormat="1" ht="15" customHeight="1">
      <c r="A663" s="2"/>
      <c r="B663" s="24"/>
      <c r="C663" s="2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s="12" customFormat="1" ht="15" customHeight="1">
      <c r="A664" s="2"/>
      <c r="B664" s="24"/>
      <c r="C664" s="2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s="12" customFormat="1" ht="15" customHeight="1">
      <c r="A665" s="2"/>
      <c r="B665" s="24"/>
      <c r="C665" s="2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s="12" customFormat="1" ht="15" customHeight="1">
      <c r="A666" s="2"/>
      <c r="B666" s="24"/>
      <c r="C666" s="2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2" customFormat="1" ht="15" customHeight="1">
      <c r="A667" s="2"/>
      <c r="B667" s="24"/>
      <c r="C667" s="2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2" customFormat="1" ht="15" customHeight="1">
      <c r="A668" s="2"/>
      <c r="B668" s="24"/>
      <c r="C668" s="2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2" customFormat="1" ht="15" customHeight="1">
      <c r="A669" s="2"/>
      <c r="B669" s="24"/>
      <c r="C669" s="2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2" customFormat="1" ht="15" customHeight="1">
      <c r="A670" s="2"/>
      <c r="B670" s="24"/>
      <c r="C670" s="2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2" customFormat="1" ht="15" customHeight="1">
      <c r="A671" s="2"/>
      <c r="B671" s="24"/>
      <c r="C671" s="2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2" customFormat="1" ht="15" customHeight="1">
      <c r="A672" s="2"/>
      <c r="B672" s="24"/>
      <c r="C672" s="2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2" customFormat="1" ht="15" customHeight="1">
      <c r="A673" s="2"/>
      <c r="B673" s="24"/>
      <c r="C673" s="2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2" customFormat="1" ht="15" customHeight="1">
      <c r="A674" s="2"/>
      <c r="B674" s="24"/>
      <c r="C674" s="2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2" customFormat="1" ht="15" customHeight="1">
      <c r="A675" s="2"/>
      <c r="B675" s="24"/>
      <c r="C675" s="2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2" customFormat="1" ht="15" customHeight="1">
      <c r="A676" s="2"/>
      <c r="B676" s="24"/>
      <c r="C676" s="2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2" customFormat="1" ht="15" customHeight="1">
      <c r="A677" s="2"/>
      <c r="B677" s="24"/>
      <c r="C677" s="2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2" customFormat="1" ht="15" customHeight="1">
      <c r="A678" s="2"/>
      <c r="B678" s="24"/>
      <c r="C678" s="2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2" customFormat="1" ht="15" customHeight="1">
      <c r="A679" s="2"/>
      <c r="B679" s="24"/>
      <c r="C679" s="2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2" customFormat="1" ht="15" customHeight="1">
      <c r="A680" s="2"/>
      <c r="B680" s="24"/>
      <c r="C680" s="2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2" customFormat="1" ht="15" customHeight="1">
      <c r="A681" s="2"/>
      <c r="B681" s="24"/>
      <c r="C681" s="2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2" customFormat="1" ht="15" customHeight="1">
      <c r="A682" s="2"/>
      <c r="B682" s="24"/>
      <c r="C682" s="2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2" customFormat="1" ht="15" customHeight="1">
      <c r="A683" s="2"/>
      <c r="B683" s="24"/>
      <c r="C683" s="2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2" customFormat="1" ht="15" customHeight="1">
      <c r="A684" s="2"/>
      <c r="B684" s="24"/>
      <c r="C684" s="2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2" customFormat="1" ht="15" customHeight="1">
      <c r="A685" s="2"/>
      <c r="B685" s="24"/>
      <c r="C685" s="2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2" customFormat="1" ht="15" customHeight="1">
      <c r="A686" s="2"/>
      <c r="B686" s="24"/>
      <c r="C686" s="2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2" customFormat="1" ht="15" customHeight="1">
      <c r="A687" s="2"/>
      <c r="B687" s="24"/>
      <c r="C687" s="2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2" customFormat="1" ht="15" customHeight="1">
      <c r="A688" s="2"/>
      <c r="B688" s="24"/>
      <c r="C688" s="2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2" customFormat="1" ht="15" customHeight="1">
      <c r="A689" s="2"/>
      <c r="B689" s="24"/>
      <c r="C689" s="2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2" customFormat="1" ht="15" customHeight="1">
      <c r="A690" s="2"/>
      <c r="B690" s="24"/>
      <c r="C690" s="2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2" customFormat="1" ht="15" customHeight="1">
      <c r="A691" s="2"/>
      <c r="B691" s="24"/>
      <c r="C691" s="2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2" customFormat="1" ht="15" customHeight="1">
      <c r="A692" s="2"/>
      <c r="B692" s="24"/>
      <c r="C692" s="2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2" customFormat="1" ht="15" customHeight="1">
      <c r="A693" s="2"/>
      <c r="B693" s="24"/>
      <c r="C693" s="2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2" customFormat="1" ht="15" customHeight="1">
      <c r="A694" s="2"/>
      <c r="B694" s="24"/>
      <c r="C694" s="2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2" customFormat="1" ht="15" customHeight="1">
      <c r="A695" s="2"/>
      <c r="B695" s="24"/>
      <c r="C695" s="2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2" customFormat="1" ht="15" customHeight="1">
      <c r="A696" s="2"/>
      <c r="B696" s="24"/>
      <c r="C696" s="2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2" customFormat="1" ht="15" customHeight="1">
      <c r="A697" s="2"/>
      <c r="B697" s="24"/>
      <c r="C697" s="2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2" customFormat="1" ht="15" customHeight="1">
      <c r="A698" s="2"/>
      <c r="B698" s="24"/>
      <c r="C698" s="2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2" customFormat="1" ht="15" customHeight="1">
      <c r="A699" s="2"/>
      <c r="B699" s="24"/>
      <c r="C699" s="2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2" customFormat="1" ht="15" customHeight="1">
      <c r="A700" s="2"/>
      <c r="B700" s="24"/>
      <c r="C700" s="2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2" customFormat="1" ht="15" customHeight="1">
      <c r="A701" s="2"/>
      <c r="B701" s="24"/>
      <c r="C701" s="2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2" customFormat="1" ht="15" customHeight="1">
      <c r="A702" s="2"/>
      <c r="B702" s="24"/>
      <c r="C702" s="2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2" customFormat="1" ht="15" customHeight="1">
      <c r="A703" s="2"/>
      <c r="B703" s="24"/>
      <c r="C703" s="2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2" customFormat="1" ht="15" customHeight="1">
      <c r="A704" s="2"/>
      <c r="B704" s="24"/>
      <c r="C704" s="2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2" customFormat="1" ht="15" customHeight="1">
      <c r="A705" s="2"/>
      <c r="B705" s="24"/>
      <c r="C705" s="2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2" customFormat="1" ht="15" customHeight="1">
      <c r="A706" s="2"/>
      <c r="B706" s="24"/>
      <c r="C706" s="2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2" customFormat="1" ht="15" customHeight="1">
      <c r="A707" s="2"/>
      <c r="B707" s="24"/>
      <c r="C707" s="2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2" customFormat="1" ht="15" customHeight="1">
      <c r="A708" s="2"/>
      <c r="B708" s="24"/>
      <c r="C708" s="2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2" customFormat="1" ht="15" customHeight="1">
      <c r="A709" s="2"/>
      <c r="B709" s="24"/>
      <c r="C709" s="2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2" customFormat="1" ht="15" customHeight="1">
      <c r="A710" s="2"/>
      <c r="B710" s="24"/>
      <c r="C710" s="2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2" customFormat="1" ht="15" customHeight="1">
      <c r="A711" s="2"/>
      <c r="B711" s="24"/>
      <c r="C711" s="2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2" customFormat="1" ht="15" customHeight="1">
      <c r="A712" s="2"/>
      <c r="B712" s="24"/>
      <c r="C712" s="2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2" customFormat="1" ht="15" customHeight="1">
      <c r="A713" s="2"/>
      <c r="B713" s="24"/>
      <c r="C713" s="2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2" customFormat="1" ht="15" customHeight="1">
      <c r="A714" s="2"/>
      <c r="B714" s="24"/>
      <c r="C714" s="2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2" customFormat="1" ht="15" customHeight="1">
      <c r="A715" s="2"/>
      <c r="B715" s="24"/>
      <c r="C715" s="2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2" customFormat="1" ht="15" customHeight="1">
      <c r="A716" s="2"/>
      <c r="B716" s="24"/>
      <c r="C716" s="2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2" customFormat="1" ht="15" customHeight="1">
      <c r="A717" s="2"/>
      <c r="B717" s="24"/>
      <c r="C717" s="2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2" customFormat="1" ht="15" customHeight="1">
      <c r="A718" s="2"/>
      <c r="B718" s="24"/>
      <c r="C718" s="2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2" customFormat="1" ht="15" customHeight="1">
      <c r="A719" s="2"/>
      <c r="B719" s="24"/>
      <c r="C719" s="2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2" customFormat="1" ht="15" customHeight="1">
      <c r="A720" s="2"/>
      <c r="B720" s="24"/>
      <c r="C720" s="2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2" customFormat="1" ht="15" customHeight="1">
      <c r="A721" s="2"/>
      <c r="B721" s="24"/>
      <c r="C721" s="2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2" customFormat="1" ht="15" customHeight="1">
      <c r="A722" s="2"/>
      <c r="B722" s="24"/>
      <c r="C722" s="2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2" customFormat="1" ht="15" customHeight="1">
      <c r="A723" s="2"/>
      <c r="B723" s="24"/>
      <c r="C723" s="2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2" customFormat="1" ht="15" customHeight="1">
      <c r="A724" s="2"/>
      <c r="B724" s="24"/>
      <c r="C724" s="2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2" customFormat="1" ht="15" customHeight="1">
      <c r="A725" s="2"/>
      <c r="B725" s="24"/>
      <c r="C725" s="2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2" customFormat="1" ht="15" customHeight="1">
      <c r="A726" s="2"/>
      <c r="B726" s="24"/>
      <c r="C726" s="2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2" customFormat="1" ht="15" customHeight="1">
      <c r="A727" s="2"/>
      <c r="B727" s="24"/>
      <c r="C727" s="2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2" customFormat="1" ht="15" customHeight="1">
      <c r="A728" s="2"/>
      <c r="B728" s="24"/>
      <c r="C728" s="2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2" customFormat="1" ht="15" customHeight="1">
      <c r="A729" s="2"/>
      <c r="B729" s="24"/>
      <c r="C729" s="2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2" customFormat="1" ht="15" customHeight="1">
      <c r="A730" s="2"/>
      <c r="B730" s="24"/>
      <c r="C730" s="2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2" customFormat="1" ht="15" customHeight="1">
      <c r="A731" s="2"/>
      <c r="B731" s="24"/>
      <c r="C731" s="2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2" customFormat="1" ht="15" customHeight="1">
      <c r="A732" s="2"/>
      <c r="B732" s="24"/>
      <c r="C732" s="2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2" customFormat="1" ht="15" customHeight="1">
      <c r="A733" s="2"/>
      <c r="B733" s="24"/>
      <c r="C733" s="2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2" customFormat="1" ht="15" customHeight="1">
      <c r="A734" s="2"/>
      <c r="B734" s="24"/>
      <c r="C734" s="2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2" customFormat="1" ht="15" customHeight="1">
      <c r="A735" s="2"/>
      <c r="B735" s="24"/>
      <c r="C735" s="2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2" customFormat="1" ht="15" customHeight="1">
      <c r="A736" s="2"/>
      <c r="B736" s="24"/>
      <c r="C736" s="2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2" customFormat="1" ht="15" customHeight="1">
      <c r="A737" s="2"/>
      <c r="B737" s="24"/>
      <c r="C737" s="2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2" customFormat="1" ht="15" customHeight="1">
      <c r="A738" s="2"/>
      <c r="B738" s="24"/>
      <c r="C738" s="2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2" customFormat="1" ht="15" customHeight="1">
      <c r="A739" s="2"/>
      <c r="B739" s="24"/>
      <c r="C739" s="2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2" customFormat="1" ht="15" customHeight="1">
      <c r="A740" s="2"/>
      <c r="B740" s="24"/>
      <c r="C740" s="2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2" customFormat="1" ht="15" customHeight="1">
      <c r="A741" s="2"/>
      <c r="B741" s="24"/>
      <c r="C741" s="2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2" customFormat="1" ht="15" customHeight="1">
      <c r="A742" s="2"/>
      <c r="B742" s="24"/>
      <c r="C742" s="2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s="12" customFormat="1" ht="15" customHeight="1">
      <c r="A743" s="2"/>
      <c r="B743" s="24"/>
      <c r="C743" s="2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s="12" customFormat="1" ht="15" customHeight="1">
      <c r="A744" s="2"/>
      <c r="B744" s="24"/>
      <c r="C744" s="2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s="12" customFormat="1" ht="15" customHeight="1">
      <c r="A745" s="2"/>
      <c r="B745" s="24"/>
      <c r="C745" s="2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s="12" customFormat="1" ht="15" customHeight="1">
      <c r="A746" s="2"/>
      <c r="B746" s="24"/>
      <c r="C746" s="2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s="12" customFormat="1" ht="15" customHeight="1">
      <c r="A747" s="2"/>
      <c r="B747" s="24"/>
      <c r="C747" s="2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s="12" customFormat="1" ht="15" customHeight="1">
      <c r="A748" s="2"/>
      <c r="B748" s="24"/>
      <c r="C748" s="2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s="12" customFormat="1" ht="15" customHeight="1">
      <c r="A749" s="2"/>
      <c r="B749" s="24"/>
      <c r="C749" s="2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s="12" customFormat="1" ht="15" customHeight="1">
      <c r="A750" s="2"/>
      <c r="B750" s="24"/>
      <c r="C750" s="2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s="12" customFormat="1" ht="15" customHeight="1">
      <c r="A751" s="2"/>
      <c r="B751" s="24"/>
      <c r="C751" s="2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s="12" customFormat="1" ht="15" customHeight="1">
      <c r="A752" s="2"/>
      <c r="B752" s="24"/>
      <c r="C752" s="2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s="12" customFormat="1" ht="15" customHeight="1">
      <c r="A753" s="2"/>
      <c r="B753" s="24"/>
      <c r="C753" s="2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s="12" customFormat="1" ht="15" customHeight="1">
      <c r="A754" s="2"/>
      <c r="B754" s="24"/>
      <c r="C754" s="2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s="12" customFormat="1" ht="15" customHeight="1">
      <c r="A755" s="2"/>
      <c r="B755" s="24"/>
      <c r="C755" s="2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s="12" customFormat="1" ht="15" customHeight="1">
      <c r="A756" s="2"/>
      <c r="B756" s="24"/>
      <c r="C756" s="2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s="12" customFormat="1" ht="15" customHeight="1">
      <c r="A757" s="2"/>
      <c r="B757" s="24"/>
      <c r="C757" s="2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s="12" customFormat="1" ht="15" customHeight="1">
      <c r="A758" s="2"/>
      <c r="B758" s="24"/>
      <c r="C758" s="2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s="12" customFormat="1" ht="15" customHeight="1">
      <c r="A759" s="2"/>
      <c r="B759" s="24"/>
      <c r="C759" s="2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s="12" customFormat="1" ht="15" customHeight="1">
      <c r="A760" s="2"/>
      <c r="B760" s="24"/>
      <c r="C760" s="2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s="12" customFormat="1" ht="15" customHeight="1">
      <c r="A761" s="2"/>
      <c r="B761" s="24"/>
      <c r="C761" s="2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s="12" customFormat="1" ht="15" customHeight="1">
      <c r="A762" s="2"/>
      <c r="B762" s="24"/>
      <c r="C762" s="2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s="12" customFormat="1" ht="15" customHeight="1">
      <c r="A763" s="2"/>
      <c r="B763" s="24"/>
      <c r="C763" s="2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s="12" customFormat="1" ht="15" customHeight="1">
      <c r="A764" s="2"/>
      <c r="B764" s="24"/>
      <c r="C764" s="2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s="12" customFormat="1" ht="15" customHeight="1">
      <c r="A765" s="2"/>
      <c r="B765" s="24"/>
      <c r="C765" s="2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s="12" customFormat="1" ht="15" customHeight="1">
      <c r="A766" s="2"/>
      <c r="B766" s="24"/>
      <c r="C766" s="2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s="12" customFormat="1" ht="15" customHeight="1">
      <c r="A767" s="2"/>
      <c r="B767" s="24"/>
      <c r="C767" s="2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s="12" customFormat="1" ht="15" customHeight="1">
      <c r="A768" s="2"/>
      <c r="B768" s="24"/>
      <c r="C768" s="2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s="12" customFormat="1" ht="15" customHeight="1">
      <c r="A769" s="2"/>
      <c r="B769" s="24"/>
      <c r="C769" s="2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s="12" customFormat="1" ht="15" customHeight="1">
      <c r="A770" s="2"/>
      <c r="B770" s="24"/>
      <c r="C770" s="2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s="12" customFormat="1" ht="15" customHeight="1">
      <c r="A771" s="2"/>
      <c r="B771" s="24"/>
      <c r="C771" s="2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s="12" customFormat="1" ht="15" customHeight="1">
      <c r="A772" s="2"/>
      <c r="B772" s="24"/>
      <c r="C772" s="2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s="12" customFormat="1" ht="15" customHeight="1">
      <c r="A773" s="2"/>
      <c r="B773" s="24"/>
      <c r="C773" s="2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s="12" customFormat="1" ht="15" customHeight="1">
      <c r="A774" s="2"/>
      <c r="B774" s="24"/>
      <c r="C774" s="2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s="12" customFormat="1" ht="15" customHeight="1">
      <c r="A775" s="2"/>
      <c r="B775" s="24"/>
      <c r="C775" s="2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s="12" customFormat="1" ht="15" customHeight="1">
      <c r="A776" s="2"/>
      <c r="B776" s="24"/>
      <c r="C776" s="2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s="12" customFormat="1" ht="15" customHeight="1">
      <c r="A777" s="2"/>
      <c r="B777" s="24"/>
      <c r="C777" s="2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s="12" customFormat="1" ht="15" customHeight="1">
      <c r="A778" s="2"/>
      <c r="B778" s="24"/>
      <c r="C778" s="2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s="12" customFormat="1" ht="15" customHeight="1">
      <c r="A779" s="2"/>
      <c r="B779" s="24"/>
      <c r="C779" s="2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s="12" customFormat="1" ht="15" customHeight="1">
      <c r="A780" s="2"/>
      <c r="B780" s="24"/>
      <c r="C780" s="2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s="12" customFormat="1" ht="15" customHeight="1">
      <c r="A781" s="2"/>
      <c r="B781" s="24"/>
      <c r="C781" s="2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s="12" customFormat="1" ht="15" customHeight="1">
      <c r="A782" s="2"/>
      <c r="B782" s="24"/>
      <c r="C782" s="2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s="12" customFormat="1" ht="15" customHeight="1">
      <c r="A783" s="2"/>
      <c r="B783" s="24"/>
      <c r="C783" s="2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s="12" customFormat="1" ht="15" customHeight="1">
      <c r="A784" s="2"/>
      <c r="B784" s="24"/>
      <c r="C784" s="2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s="12" customFormat="1" ht="15" customHeight="1">
      <c r="A785" s="2"/>
      <c r="B785" s="24"/>
      <c r="C785" s="2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s="12" customFormat="1" ht="15" customHeight="1">
      <c r="A786" s="2"/>
      <c r="B786" s="24"/>
      <c r="C786" s="2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s="12" customFormat="1" ht="15" customHeight="1">
      <c r="A787" s="2"/>
      <c r="B787" s="24"/>
      <c r="C787" s="2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s="12" customFormat="1" ht="15" customHeight="1">
      <c r="A788" s="2"/>
      <c r="B788" s="24"/>
      <c r="C788" s="2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s="12" customFormat="1" ht="15" customHeight="1">
      <c r="A789" s="2"/>
      <c r="B789" s="24"/>
      <c r="C789" s="2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s="12" customFormat="1" ht="15" customHeight="1">
      <c r="A790" s="2"/>
      <c r="B790" s="24"/>
      <c r="C790" s="2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s="12" customFormat="1" ht="15" customHeight="1">
      <c r="A791" s="2"/>
      <c r="B791" s="24"/>
      <c r="C791" s="2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s="12" customFormat="1" ht="15" customHeight="1">
      <c r="A792" s="2"/>
      <c r="B792" s="24"/>
      <c r="C792" s="2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s="12" customFormat="1" ht="15" customHeight="1">
      <c r="A793" s="2"/>
      <c r="B793" s="24"/>
      <c r="C793" s="2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s="12" customFormat="1" ht="15" customHeight="1">
      <c r="A794" s="2"/>
      <c r="B794" s="24"/>
      <c r="C794" s="2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s="12" customFormat="1" ht="15" customHeight="1">
      <c r="A795" s="2"/>
      <c r="B795" s="24"/>
      <c r="C795" s="2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s="12" customFormat="1" ht="15" customHeight="1">
      <c r="A796" s="2"/>
      <c r="B796" s="24"/>
      <c r="C796" s="2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s="12" customFormat="1" ht="15" customHeight="1">
      <c r="A797" s="2"/>
      <c r="B797" s="24"/>
      <c r="C797" s="2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s="12" customFormat="1" ht="15" customHeight="1">
      <c r="A798" s="2"/>
      <c r="B798" s="24"/>
      <c r="C798" s="2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s="12" customFormat="1" ht="15" customHeight="1">
      <c r="A799" s="2"/>
      <c r="B799" s="24"/>
      <c r="C799" s="2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s="12" customFormat="1" ht="15" customHeight="1">
      <c r="A800" s="2"/>
      <c r="B800" s="24"/>
      <c r="C800" s="2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s="12" customFormat="1" ht="15" customHeight="1">
      <c r="A801" s="2"/>
      <c r="B801" s="24"/>
      <c r="C801" s="2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s="12" customFormat="1" ht="15" customHeight="1">
      <c r="A802" s="2"/>
      <c r="B802" s="24"/>
      <c r="C802" s="2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s="12" customFormat="1" ht="15" customHeight="1">
      <c r="A803" s="2"/>
      <c r="B803" s="24"/>
      <c r="C803" s="2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s="12" customFormat="1" ht="15" customHeight="1">
      <c r="A804" s="2"/>
      <c r="B804" s="24"/>
      <c r="C804" s="2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s="12" customFormat="1" ht="15" customHeight="1">
      <c r="A805" s="2"/>
      <c r="B805" s="24"/>
      <c r="C805" s="2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s="12" customFormat="1" ht="15" customHeight="1">
      <c r="A806" s="2"/>
      <c r="B806" s="24"/>
      <c r="C806" s="2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s="12" customFormat="1" ht="15" customHeight="1">
      <c r="A807" s="2"/>
      <c r="B807" s="24"/>
      <c r="C807" s="2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s="12" customFormat="1" ht="15" customHeight="1">
      <c r="A808" s="2"/>
      <c r="B808" s="24"/>
      <c r="C808" s="2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s="12" customFormat="1" ht="15" customHeight="1">
      <c r="A809" s="2"/>
      <c r="B809" s="24"/>
      <c r="C809" s="2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s="12" customFormat="1" ht="15" customHeight="1">
      <c r="A810" s="2"/>
      <c r="B810" s="24"/>
      <c r="C810" s="2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s="12" customFormat="1" ht="15" customHeight="1">
      <c r="A811" s="2"/>
      <c r="B811" s="24"/>
      <c r="C811" s="2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s="12" customFormat="1" ht="15" customHeight="1">
      <c r="A812" s="2"/>
      <c r="B812" s="24"/>
      <c r="C812" s="2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s="12" customFormat="1" ht="15" customHeight="1">
      <c r="A813" s="2"/>
      <c r="B813" s="24"/>
      <c r="C813" s="2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s="12" customFormat="1" ht="15" customHeight="1">
      <c r="A814" s="2"/>
      <c r="B814" s="24"/>
      <c r="C814" s="2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s="12" customFormat="1" ht="15" customHeight="1">
      <c r="A815" s="2"/>
      <c r="B815" s="24"/>
      <c r="C815" s="2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s="12" customFormat="1" ht="15" customHeight="1">
      <c r="A816" s="2"/>
      <c r="B816" s="24"/>
      <c r="C816" s="2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s="12" customFormat="1" ht="15" customHeight="1">
      <c r="A817" s="2"/>
      <c r="B817" s="24"/>
      <c r="C817" s="2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s="12" customFormat="1" ht="15" customHeight="1">
      <c r="A818" s="2"/>
      <c r="B818" s="24"/>
      <c r="C818" s="2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s="12" customFormat="1" ht="15" customHeight="1">
      <c r="A819" s="2"/>
      <c r="B819" s="24"/>
      <c r="C819" s="2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s="12" customFormat="1" ht="15" customHeight="1">
      <c r="A820" s="2"/>
      <c r="B820" s="24"/>
      <c r="C820" s="2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s="12" customFormat="1" ht="15" customHeight="1">
      <c r="A821" s="2"/>
      <c r="B821" s="24"/>
      <c r="C821" s="2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s="12" customFormat="1" ht="15" customHeight="1">
      <c r="A822" s="2"/>
      <c r="B822" s="24"/>
      <c r="C822" s="2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s="12" customFormat="1" ht="15" customHeight="1">
      <c r="A823" s="2"/>
      <c r="B823" s="24"/>
      <c r="C823" s="2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s="12" customFormat="1" ht="15" customHeight="1">
      <c r="A824" s="2"/>
      <c r="B824" s="24"/>
      <c r="C824" s="2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s="12" customFormat="1" ht="15" customHeight="1">
      <c r="A825" s="2"/>
      <c r="B825" s="24"/>
      <c r="C825" s="2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s="12" customFormat="1" ht="15" customHeight="1">
      <c r="A826" s="2"/>
      <c r="B826" s="24"/>
      <c r="C826" s="2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s="12" customFormat="1" ht="15" customHeight="1">
      <c r="A827" s="2"/>
      <c r="B827" s="24"/>
      <c r="C827" s="2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s="12" customFormat="1" ht="15" customHeight="1">
      <c r="A828" s="2"/>
      <c r="B828" s="24"/>
      <c r="C828" s="2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s="12" customFormat="1" ht="15" customHeight="1">
      <c r="A829" s="2"/>
      <c r="B829" s="24"/>
      <c r="C829" s="2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s="12" customFormat="1" ht="15" customHeight="1">
      <c r="A830" s="2"/>
      <c r="B830" s="24"/>
      <c r="C830" s="2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s="12" customFormat="1" ht="15" customHeight="1">
      <c r="A831" s="2"/>
      <c r="B831" s="24"/>
      <c r="C831" s="2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s="12" customFormat="1" ht="15" customHeight="1">
      <c r="A832" s="2"/>
      <c r="B832" s="24"/>
      <c r="C832" s="2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s="12" customFormat="1" ht="15" customHeight="1">
      <c r="A833" s="2"/>
      <c r="B833" s="24"/>
      <c r="C833" s="2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s="12" customFormat="1" ht="15" customHeight="1">
      <c r="A834" s="2"/>
      <c r="B834" s="24"/>
      <c r="C834" s="2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s="12" customFormat="1" ht="15" customHeight="1">
      <c r="A835" s="2"/>
      <c r="B835" s="24"/>
      <c r="C835" s="2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s="12" customFormat="1" ht="15" customHeight="1">
      <c r="A836" s="2"/>
      <c r="B836" s="24"/>
      <c r="C836" s="2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s="12" customFormat="1" ht="15" customHeight="1">
      <c r="A837" s="2"/>
      <c r="B837" s="24"/>
      <c r="C837" s="2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s="12" customFormat="1" ht="15" customHeight="1">
      <c r="A838" s="2"/>
      <c r="B838" s="24"/>
      <c r="C838" s="2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s="12" customFormat="1" ht="15" customHeight="1">
      <c r="A839" s="2"/>
      <c r="B839" s="24"/>
      <c r="C839" s="2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s="12" customFormat="1" ht="15" customHeight="1">
      <c r="A840" s="2"/>
      <c r="B840" s="24"/>
      <c r="C840" s="2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s="12" customFormat="1" ht="15" customHeight="1">
      <c r="A841" s="2"/>
      <c r="B841" s="24"/>
      <c r="C841" s="2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s="12" customFormat="1" ht="15" customHeight="1">
      <c r="A842" s="2"/>
      <c r="B842" s="24"/>
      <c r="C842" s="2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s="12" customFormat="1" ht="15" customHeight="1">
      <c r="A843" s="2"/>
      <c r="B843" s="24"/>
      <c r="C843" s="2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s="12" customFormat="1" ht="15" customHeight="1">
      <c r="A844" s="2"/>
      <c r="B844" s="24"/>
      <c r="C844" s="2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s="12" customFormat="1" ht="15" customHeight="1">
      <c r="A845" s="2"/>
      <c r="B845" s="24"/>
      <c r="C845" s="2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s="12" customFormat="1" ht="15" customHeight="1">
      <c r="A846" s="2"/>
      <c r="B846" s="24"/>
      <c r="C846" s="2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s="12" customFormat="1" ht="15" customHeight="1">
      <c r="A847" s="2"/>
      <c r="B847" s="24"/>
      <c r="C847" s="2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s="12" customFormat="1" ht="15" customHeight="1">
      <c r="A848" s="2"/>
      <c r="B848" s="24"/>
      <c r="C848" s="2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s="12" customFormat="1" ht="15" customHeight="1">
      <c r="A849" s="2"/>
      <c r="B849" s="24"/>
      <c r="C849" s="2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s="12" customFormat="1" ht="15" customHeight="1">
      <c r="A850" s="2"/>
      <c r="B850" s="24"/>
      <c r="C850" s="2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s="12" customFormat="1" ht="15" customHeight="1">
      <c r="A851" s="2"/>
      <c r="B851" s="24"/>
      <c r="C851" s="2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s="12" customFormat="1" ht="15" customHeight="1">
      <c r="A852" s="2"/>
      <c r="B852" s="24"/>
      <c r="C852" s="2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s="12" customFormat="1" ht="15" customHeight="1">
      <c r="A853" s="2"/>
      <c r="B853" s="24"/>
      <c r="C853" s="2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s="12" customFormat="1" ht="15" customHeight="1">
      <c r="A854" s="2"/>
      <c r="B854" s="24"/>
      <c r="C854" s="2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s="12" customFormat="1" ht="15" customHeight="1">
      <c r="A855" s="2"/>
      <c r="B855" s="24"/>
      <c r="C855" s="2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s="12" customFormat="1" ht="15" customHeight="1">
      <c r="A856" s="2"/>
      <c r="B856" s="24"/>
      <c r="C856" s="2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s="12" customFormat="1" ht="15" customHeight="1">
      <c r="A857" s="2"/>
      <c r="B857" s="24"/>
      <c r="C857" s="2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s="12" customFormat="1" ht="15" customHeight="1">
      <c r="A858" s="2"/>
      <c r="B858" s="24"/>
      <c r="C858" s="2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s="12" customFormat="1" ht="15" customHeight="1">
      <c r="A859" s="2"/>
      <c r="B859" s="24"/>
      <c r="C859" s="2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s="12" customFormat="1" ht="15" customHeight="1">
      <c r="A860" s="2"/>
      <c r="B860" s="24"/>
      <c r="C860" s="2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s="12" customFormat="1" ht="15" customHeight="1">
      <c r="A861" s="2"/>
      <c r="B861" s="24"/>
      <c r="C861" s="2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s="12" customFormat="1" ht="15" customHeight="1">
      <c r="A862" s="2"/>
      <c r="B862" s="24"/>
      <c r="C862" s="2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s="12" customFormat="1" ht="15" customHeight="1">
      <c r="A863" s="2"/>
      <c r="B863" s="24"/>
      <c r="C863" s="2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s="12" customFormat="1" ht="15" customHeight="1">
      <c r="A864" s="2"/>
      <c r="B864" s="24"/>
      <c r="C864" s="2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s="12" customFormat="1" ht="15" customHeight="1">
      <c r="A865" s="2"/>
      <c r="B865" s="24"/>
      <c r="C865" s="2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s="12" customFormat="1" ht="15" customHeight="1">
      <c r="A866" s="2"/>
      <c r="B866" s="24"/>
      <c r="C866" s="2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s="12" customFormat="1" ht="15" customHeight="1">
      <c r="A867" s="2"/>
      <c r="B867" s="24"/>
      <c r="C867" s="2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s="12" customFormat="1" ht="15" customHeight="1">
      <c r="A868" s="2"/>
      <c r="B868" s="24"/>
      <c r="C868" s="2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s="12" customFormat="1" ht="15" customHeight="1">
      <c r="A869" s="2"/>
      <c r="B869" s="24"/>
      <c r="C869" s="2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s="12" customFormat="1" ht="15" customHeight="1">
      <c r="A870" s="2"/>
      <c r="B870" s="24"/>
      <c r="C870" s="2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s="12" customFormat="1" ht="15" customHeight="1">
      <c r="A871" s="2"/>
      <c r="B871" s="24"/>
      <c r="C871" s="2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s="12" customFormat="1" ht="15" customHeight="1">
      <c r="A872" s="2"/>
      <c r="B872" s="24"/>
      <c r="C872" s="2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s="12" customFormat="1" ht="15" customHeight="1">
      <c r="A873" s="2"/>
      <c r="B873" s="24"/>
      <c r="C873" s="2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s="12" customFormat="1" ht="15" customHeight="1">
      <c r="A874" s="2"/>
      <c r="B874" s="24"/>
      <c r="C874" s="2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s="12" customFormat="1" ht="15" customHeight="1">
      <c r="A875" s="2"/>
      <c r="B875" s="24"/>
      <c r="C875" s="2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s="12" customFormat="1" ht="15" customHeight="1">
      <c r="A876" s="2"/>
      <c r="B876" s="24"/>
      <c r="C876" s="2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s="12" customFormat="1" ht="15" customHeight="1">
      <c r="A877" s="2"/>
      <c r="B877" s="24"/>
      <c r="C877" s="2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s="12" customFormat="1" ht="15" customHeight="1">
      <c r="A878" s="2"/>
      <c r="B878" s="24"/>
      <c r="C878" s="2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s="12" customFormat="1" ht="15" customHeight="1">
      <c r="A879" s="2"/>
      <c r="B879" s="24"/>
      <c r="C879" s="2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s="12" customFormat="1" ht="15" customHeight="1">
      <c r="A880" s="2"/>
      <c r="B880" s="24"/>
      <c r="C880" s="2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s="12" customFormat="1" ht="15" customHeight="1">
      <c r="A881" s="2"/>
      <c r="B881" s="24"/>
      <c r="C881" s="2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s="12" customFormat="1" ht="15" customHeight="1">
      <c r="A882" s="2"/>
      <c r="B882" s="24"/>
      <c r="C882" s="2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s="12" customFormat="1" ht="15" customHeight="1">
      <c r="A883" s="2"/>
      <c r="B883" s="24"/>
      <c r="C883" s="2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s="12" customFormat="1" ht="15" customHeight="1">
      <c r="A884" s="2"/>
      <c r="B884" s="24"/>
      <c r="C884" s="2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s="12" customFormat="1" ht="15" customHeight="1">
      <c r="A885" s="2"/>
      <c r="B885" s="24"/>
      <c r="C885" s="2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s="12" customFormat="1" ht="15" customHeight="1">
      <c r="A886" s="2"/>
      <c r="B886" s="24"/>
      <c r="C886" s="2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s="12" customFormat="1" ht="15" customHeight="1">
      <c r="A887" s="2"/>
      <c r="B887" s="24"/>
      <c r="C887" s="2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s="12" customFormat="1" ht="15" customHeight="1">
      <c r="A888" s="2"/>
      <c r="B888" s="24"/>
      <c r="C888" s="2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s="12" customFormat="1" ht="15" customHeight="1">
      <c r="A889" s="2"/>
      <c r="B889" s="24"/>
      <c r="C889" s="2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s="12" customFormat="1" ht="15" customHeight="1">
      <c r="A890" s="2"/>
      <c r="B890" s="24"/>
      <c r="C890" s="2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s="12" customFormat="1" ht="15" customHeight="1">
      <c r="A891" s="2"/>
      <c r="B891" s="24"/>
      <c r="C891" s="2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s="12" customFormat="1" ht="15" customHeight="1">
      <c r="A892" s="2"/>
      <c r="B892" s="24"/>
      <c r="C892" s="2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s="12" customFormat="1" ht="15" customHeight="1">
      <c r="A893" s="2"/>
      <c r="B893" s="24"/>
      <c r="C893" s="2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s="12" customFormat="1" ht="15" customHeight="1">
      <c r="A894" s="2"/>
      <c r="B894" s="24"/>
      <c r="C894" s="2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s="12" customFormat="1" ht="15" customHeight="1">
      <c r="A895" s="2"/>
      <c r="B895" s="24"/>
      <c r="C895" s="2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s="12" customFormat="1" ht="15" customHeight="1">
      <c r="A896" s="2"/>
      <c r="B896" s="24"/>
      <c r="C896" s="2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s="12" customFormat="1" ht="15" customHeight="1">
      <c r="A897" s="2"/>
      <c r="B897" s="24"/>
      <c r="C897" s="2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s="12" customFormat="1" ht="15" customHeight="1">
      <c r="A898" s="2"/>
      <c r="B898" s="24"/>
      <c r="C898" s="2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s="12" customFormat="1" ht="15" customHeight="1">
      <c r="A899" s="2"/>
      <c r="B899" s="24"/>
      <c r="C899" s="2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s="12" customFormat="1" ht="15" customHeight="1">
      <c r="A900" s="2"/>
      <c r="B900" s="24"/>
      <c r="C900" s="2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s="12" customFormat="1" ht="15" customHeight="1">
      <c r="A901" s="2"/>
      <c r="B901" s="24"/>
      <c r="C901" s="2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s="12" customFormat="1" ht="15" customHeight="1">
      <c r="A902" s="2"/>
      <c r="B902" s="24"/>
      <c r="C902" s="2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s="12" customFormat="1" ht="15" customHeight="1">
      <c r="A903" s="2"/>
      <c r="B903" s="24"/>
      <c r="C903" s="2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s="12" customFormat="1" ht="15" customHeight="1">
      <c r="A904" s="2"/>
      <c r="B904" s="24"/>
      <c r="C904" s="2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s="12" customFormat="1" ht="15" customHeight="1">
      <c r="A905" s="2"/>
      <c r="B905" s="24"/>
      <c r="C905" s="2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s="12" customFormat="1" ht="15" customHeight="1">
      <c r="A906" s="2"/>
      <c r="B906" s="24"/>
      <c r="C906" s="2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s="12" customFormat="1" ht="15" customHeight="1">
      <c r="A907" s="2"/>
      <c r="B907" s="24"/>
      <c r="C907" s="2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s="12" customFormat="1" ht="15" customHeight="1">
      <c r="A908" s="2"/>
      <c r="B908" s="24"/>
      <c r="C908" s="2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s="12" customFormat="1" ht="15" customHeight="1">
      <c r="A909" s="2"/>
      <c r="B909" s="24"/>
      <c r="C909" s="2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s="12" customFormat="1" ht="15" customHeight="1">
      <c r="A910" s="2"/>
      <c r="B910" s="24"/>
      <c r="C910" s="2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s="12" customFormat="1" ht="15" customHeight="1">
      <c r="A911" s="2"/>
      <c r="B911" s="24"/>
      <c r="C911" s="2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s="12" customFormat="1" ht="15" customHeight="1">
      <c r="A912" s="2"/>
      <c r="B912" s="24"/>
      <c r="C912" s="2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s="12" customFormat="1" ht="15" customHeight="1">
      <c r="A913" s="2"/>
      <c r="B913" s="24"/>
      <c r="C913" s="2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s="12" customFormat="1" ht="15" customHeight="1">
      <c r="A914" s="2"/>
      <c r="B914" s="24"/>
      <c r="C914" s="2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s="12" customFormat="1" ht="15" customHeight="1">
      <c r="A915" s="2"/>
      <c r="B915" s="24"/>
      <c r="C915" s="2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s="12" customFormat="1" ht="15" customHeight="1">
      <c r="A916" s="2"/>
      <c r="B916" s="24"/>
      <c r="C916" s="2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s="12" customFormat="1" ht="15" customHeight="1">
      <c r="A917" s="2"/>
      <c r="B917" s="24"/>
      <c r="C917" s="2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s="12" customFormat="1" ht="15" customHeight="1">
      <c r="A918" s="2"/>
      <c r="B918" s="24"/>
      <c r="C918" s="2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s="12" customFormat="1" ht="15" customHeight="1">
      <c r="A919" s="2"/>
      <c r="B919" s="24"/>
      <c r="C919" s="2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s="12" customFormat="1" ht="15" customHeight="1">
      <c r="A920" s="2"/>
      <c r="B920" s="24"/>
      <c r="C920" s="2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s="12" customFormat="1" ht="15" customHeight="1">
      <c r="A921" s="2"/>
      <c r="B921" s="24"/>
      <c r="C921" s="2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s="12" customFormat="1" ht="15" customHeight="1">
      <c r="A922" s="2"/>
      <c r="B922" s="24"/>
      <c r="C922" s="2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s="12" customFormat="1" ht="15" customHeight="1">
      <c r="A923" s="2"/>
      <c r="B923" s="24"/>
      <c r="C923" s="2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s="12" customFormat="1" ht="15" customHeight="1">
      <c r="A924" s="2"/>
      <c r="B924" s="24"/>
      <c r="C924" s="2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s="12" customFormat="1" ht="15" customHeight="1">
      <c r="A925" s="2"/>
      <c r="B925" s="24"/>
      <c r="C925" s="2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s="12" customFormat="1" ht="15" customHeight="1">
      <c r="A926" s="2"/>
      <c r="B926" s="24"/>
      <c r="C926" s="2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s="12" customFormat="1" ht="15" customHeight="1">
      <c r="A927" s="2"/>
      <c r="B927" s="24"/>
      <c r="C927" s="2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s="12" customFormat="1" ht="15" customHeight="1">
      <c r="A928" s="2"/>
      <c r="B928" s="24"/>
      <c r="C928" s="2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s="12" customFormat="1" ht="15" customHeight="1">
      <c r="A929" s="2"/>
      <c r="B929" s="24"/>
      <c r="C929" s="2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s="12" customFormat="1" ht="15" customHeight="1">
      <c r="A930" s="2"/>
      <c r="B930" s="24"/>
      <c r="C930" s="2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s="12" customFormat="1" ht="15" customHeight="1">
      <c r="A931" s="2"/>
      <c r="B931" s="24"/>
      <c r="C931" s="2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s="12" customFormat="1" ht="15" customHeight="1">
      <c r="A932" s="2"/>
      <c r="B932" s="24"/>
      <c r="C932" s="2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s="12" customFormat="1" ht="15" customHeight="1">
      <c r="A933" s="2"/>
      <c r="B933" s="24"/>
      <c r="C933" s="2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s="12" customFormat="1" ht="15" customHeight="1">
      <c r="A934" s="2"/>
      <c r="B934" s="24"/>
      <c r="C934" s="2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s="12" customFormat="1" ht="15" customHeight="1">
      <c r="A935" s="2"/>
      <c r="B935" s="24"/>
      <c r="C935" s="2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s="12" customFormat="1" ht="15" customHeight="1">
      <c r="A936" s="2"/>
      <c r="B936" s="24"/>
      <c r="C936" s="2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s="12" customFormat="1" ht="15" customHeight="1">
      <c r="A937" s="2"/>
      <c r="B937" s="24"/>
      <c r="C937" s="2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s="12" customFormat="1" ht="15" customHeight="1">
      <c r="A938" s="2"/>
      <c r="B938" s="24"/>
      <c r="C938" s="2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s="12" customFormat="1" ht="15" customHeight="1">
      <c r="A939" s="2"/>
      <c r="B939" s="24"/>
      <c r="C939" s="2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s="12" customFormat="1" ht="15" customHeight="1">
      <c r="A940" s="2"/>
      <c r="B940" s="24"/>
      <c r="C940" s="2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s="12" customFormat="1" ht="15" customHeight="1">
      <c r="A941" s="2"/>
      <c r="B941" s="24"/>
      <c r="C941" s="2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s="12" customFormat="1" ht="15" customHeight="1">
      <c r="A942" s="2"/>
      <c r="B942" s="24"/>
      <c r="C942" s="2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s="12" customFormat="1" ht="15" customHeight="1">
      <c r="A943" s="2"/>
      <c r="B943" s="24"/>
      <c r="C943" s="2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s="12" customFormat="1" ht="15" customHeight="1">
      <c r="A944" s="2"/>
      <c r="B944" s="24"/>
      <c r="C944" s="2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s="12" customFormat="1" ht="15" customHeight="1">
      <c r="A945" s="2"/>
      <c r="B945" s="24"/>
      <c r="C945" s="2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s="12" customFormat="1" ht="15" customHeight="1">
      <c r="A946" s="2"/>
      <c r="B946" s="24"/>
      <c r="C946" s="2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s="12" customFormat="1" ht="15" customHeight="1">
      <c r="A947" s="2"/>
      <c r="B947" s="24"/>
      <c r="C947" s="2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s="12" customFormat="1" ht="15" customHeight="1">
      <c r="A948" s="2"/>
      <c r="B948" s="24"/>
      <c r="C948" s="2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s="12" customFormat="1" ht="15" customHeight="1">
      <c r="A949" s="2"/>
      <c r="B949" s="24"/>
      <c r="C949" s="2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s="12" customFormat="1" ht="15" customHeight="1">
      <c r="A950" s="2"/>
      <c r="B950" s="24"/>
      <c r="C950" s="2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s="12" customFormat="1" ht="15" customHeight="1">
      <c r="A951" s="2"/>
      <c r="B951" s="24"/>
      <c r="C951" s="2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s="12" customFormat="1" ht="15" customHeight="1">
      <c r="A952" s="2"/>
      <c r="B952" s="24"/>
      <c r="C952" s="2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s="12" customFormat="1" ht="15" customHeight="1">
      <c r="A953" s="2"/>
      <c r="B953" s="24"/>
      <c r="C953" s="2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s="12" customFormat="1" ht="15" customHeight="1">
      <c r="A954" s="2"/>
      <c r="B954" s="24"/>
      <c r="C954" s="2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s="12" customFormat="1" ht="15" customHeight="1">
      <c r="A955" s="2"/>
      <c r="B955" s="24"/>
      <c r="C955" s="2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s="12" customFormat="1" ht="15" customHeight="1">
      <c r="A956" s="2"/>
      <c r="B956" s="24"/>
      <c r="C956" s="2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s="12" customFormat="1" ht="15" customHeight="1">
      <c r="A957" s="2"/>
      <c r="B957" s="24"/>
      <c r="C957" s="2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s="12" customFormat="1" ht="15" customHeight="1">
      <c r="A958" s="2"/>
      <c r="B958" s="24"/>
      <c r="C958" s="2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s="12" customFormat="1" ht="15" customHeight="1">
      <c r="A959" s="2"/>
      <c r="B959" s="24"/>
      <c r="C959" s="2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s="12" customFormat="1" ht="15" customHeight="1">
      <c r="A960" s="2"/>
      <c r="B960" s="24"/>
      <c r="C960" s="2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s="12" customFormat="1" ht="15" customHeight="1">
      <c r="A961" s="2"/>
      <c r="B961" s="24"/>
      <c r="C961" s="2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s="12" customFormat="1" ht="15" customHeight="1">
      <c r="A962" s="2"/>
      <c r="B962" s="24"/>
      <c r="C962" s="2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s="12" customFormat="1" ht="15" customHeight="1">
      <c r="A963" s="2"/>
      <c r="B963" s="24"/>
      <c r="C963" s="2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s="12" customFormat="1" ht="15" customHeight="1">
      <c r="A964" s="2"/>
      <c r="B964" s="24"/>
      <c r="C964" s="2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s="12" customFormat="1" ht="15" customHeight="1">
      <c r="A965" s="2"/>
      <c r="B965" s="24"/>
      <c r="C965" s="2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s="12" customFormat="1" ht="15" customHeight="1">
      <c r="A966" s="2"/>
      <c r="B966" s="24"/>
      <c r="C966" s="2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s="12" customFormat="1" ht="15" customHeight="1">
      <c r="A967" s="2"/>
      <c r="B967" s="24"/>
      <c r="C967" s="2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s="12" customFormat="1" ht="15" customHeight="1">
      <c r="A968" s="2"/>
      <c r="B968" s="24"/>
      <c r="C968" s="2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s="12" customFormat="1" ht="15" customHeight="1">
      <c r="A969" s="2"/>
      <c r="B969" s="24"/>
      <c r="C969" s="2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s="12" customFormat="1" ht="15" customHeight="1">
      <c r="A970" s="2"/>
      <c r="B970" s="24"/>
      <c r="C970" s="2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s="12" customFormat="1" ht="15" customHeight="1">
      <c r="A971" s="2"/>
      <c r="B971" s="24"/>
      <c r="C971" s="2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s="12" customFormat="1" ht="15" customHeight="1">
      <c r="A972" s="2"/>
      <c r="B972" s="24"/>
      <c r="C972" s="2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s="12" customFormat="1" ht="15" customHeight="1">
      <c r="A973" s="2"/>
      <c r="B973" s="24"/>
      <c r="C973" s="2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s="12" customFormat="1" ht="15" customHeight="1">
      <c r="A974" s="2"/>
      <c r="B974" s="24"/>
      <c r="C974" s="2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s="12" customFormat="1" ht="15" customHeight="1">
      <c r="A975" s="2"/>
      <c r="B975" s="24"/>
      <c r="C975" s="2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s="12" customFormat="1" ht="15" customHeight="1">
      <c r="A976" s="2"/>
      <c r="B976" s="24"/>
      <c r="C976" s="2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s="12" customFormat="1" ht="15" customHeight="1">
      <c r="A977" s="2"/>
      <c r="B977" s="24"/>
      <c r="C977" s="2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s="12" customFormat="1" ht="15" customHeight="1">
      <c r="A978" s="2"/>
      <c r="B978" s="24"/>
      <c r="C978" s="2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s="12" customFormat="1" ht="15" customHeight="1">
      <c r="A979" s="2"/>
      <c r="B979" s="24"/>
      <c r="C979" s="2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s="12" customFormat="1" ht="15" customHeight="1">
      <c r="A980" s="2"/>
      <c r="B980" s="24"/>
      <c r="C980" s="2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s="12" customFormat="1" ht="15" customHeight="1">
      <c r="A981" s="2"/>
      <c r="B981" s="24"/>
      <c r="C981" s="2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s="12" customFormat="1" ht="15" customHeight="1">
      <c r="A982" s="2"/>
      <c r="B982" s="24"/>
      <c r="C982" s="2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s="12" customFormat="1" ht="15" customHeight="1">
      <c r="A983" s="2"/>
      <c r="B983" s="24"/>
      <c r="C983" s="2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s="12" customFormat="1" ht="15" customHeight="1">
      <c r="A984" s="2"/>
      <c r="B984" s="24"/>
      <c r="C984" s="2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s="12" customFormat="1" ht="15" customHeight="1">
      <c r="A985" s="2"/>
      <c r="B985" s="24"/>
      <c r="C985" s="2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s="12" customFormat="1" ht="15" customHeight="1">
      <c r="A986" s="2"/>
      <c r="B986" s="24"/>
      <c r="C986" s="2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s="12" customFormat="1" ht="15" customHeight="1">
      <c r="A987" s="2"/>
      <c r="B987" s="24"/>
      <c r="C987" s="2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s="12" customFormat="1" ht="15" customHeight="1">
      <c r="A988" s="2"/>
      <c r="B988" s="24"/>
      <c r="C988" s="2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s="12" customFormat="1" ht="15" customHeight="1">
      <c r="A989" s="2"/>
      <c r="B989" s="24"/>
      <c r="C989" s="2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s="12" customFormat="1" ht="15" customHeight="1">
      <c r="A990" s="2"/>
      <c r="B990" s="24"/>
      <c r="C990" s="2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s="12" customFormat="1" ht="15" customHeight="1">
      <c r="A991" s="2"/>
      <c r="B991" s="24"/>
      <c r="C991" s="2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s="12" customFormat="1" ht="15" customHeight="1">
      <c r="A992" s="2"/>
      <c r="B992" s="24"/>
      <c r="C992" s="2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s="12" customFormat="1" ht="15" customHeight="1">
      <c r="A993" s="2"/>
      <c r="B993" s="24"/>
      <c r="C993" s="2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s="12" customFormat="1" ht="15" customHeight="1">
      <c r="A994" s="2"/>
      <c r="B994" s="24"/>
      <c r="C994" s="2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s="12" customFormat="1" ht="15" customHeight="1">
      <c r="A995" s="2"/>
      <c r="B995" s="24"/>
      <c r="C995" s="2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s="12" customFormat="1" ht="15" customHeight="1">
      <c r="A996" s="2"/>
      <c r="B996" s="24"/>
      <c r="C996" s="2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s="12" customFormat="1" ht="15" customHeight="1">
      <c r="A997" s="2"/>
      <c r="B997" s="24"/>
      <c r="C997" s="2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s="12" customFormat="1" ht="15" customHeight="1">
      <c r="A998" s="2"/>
      <c r="B998" s="24"/>
      <c r="C998" s="2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s="12" customFormat="1" ht="15" customHeight="1">
      <c r="A999" s="2"/>
      <c r="B999" s="24"/>
      <c r="C999" s="2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s="12" customFormat="1" ht="15" customHeight="1">
      <c r="A1000" s="2"/>
      <c r="B1000" s="24"/>
      <c r="C1000" s="2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s="12" customFormat="1" ht="15" customHeight="1">
      <c r="A1001" s="2"/>
      <c r="B1001" s="24"/>
      <c r="C1001" s="25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s="12" customFormat="1" ht="15" customHeight="1">
      <c r="A1002" s="2"/>
      <c r="B1002" s="24"/>
      <c r="C1002" s="25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s="12" customFormat="1" ht="15" customHeight="1">
      <c r="A1003" s="2"/>
      <c r="B1003" s="24"/>
      <c r="C1003" s="25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s="12" customFormat="1" ht="15" customHeight="1">
      <c r="A1004" s="2"/>
      <c r="B1004" s="24"/>
      <c r="C1004" s="25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s="12" customFormat="1" ht="15" customHeight="1">
      <c r="A1005" s="2"/>
      <c r="B1005" s="24"/>
      <c r="C1005" s="25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s="12" customFormat="1" ht="15" customHeight="1">
      <c r="A1006" s="2"/>
      <c r="B1006" s="24"/>
      <c r="C1006" s="25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s="12" customFormat="1" ht="15" customHeight="1">
      <c r="A1007" s="2"/>
      <c r="B1007" s="24"/>
      <c r="C1007" s="25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s="12" customFormat="1" ht="15" customHeight="1">
      <c r="A1008" s="2"/>
      <c r="B1008" s="24"/>
      <c r="C1008" s="25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s="12" customFormat="1" ht="15" customHeight="1">
      <c r="A1009" s="2"/>
      <c r="B1009" s="24"/>
      <c r="C1009" s="25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s="12" customFormat="1" ht="15" customHeight="1">
      <c r="A1010" s="2"/>
      <c r="B1010" s="24"/>
      <c r="C1010" s="25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s="12" customFormat="1" ht="15" customHeight="1">
      <c r="A1011" s="2"/>
      <c r="B1011" s="24"/>
      <c r="C1011" s="25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s="12" customFormat="1" ht="15" customHeight="1">
      <c r="A1012" s="2"/>
      <c r="B1012" s="24"/>
      <c r="C1012" s="25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s="12" customFormat="1" ht="15" customHeight="1">
      <c r="A1013" s="2"/>
      <c r="B1013" s="24"/>
      <c r="C1013" s="25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s="12" customFormat="1" ht="15" customHeight="1">
      <c r="A1014" s="2"/>
      <c r="B1014" s="24"/>
      <c r="C1014" s="25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s="12" customFormat="1" ht="15" customHeight="1">
      <c r="A1015" s="2"/>
      <c r="B1015" s="24"/>
      <c r="C1015" s="25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s="12" customFormat="1" ht="15" customHeight="1">
      <c r="A1016" s="2"/>
      <c r="B1016" s="24"/>
      <c r="C1016" s="25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s="12" customFormat="1" ht="15" customHeight="1">
      <c r="A1017" s="2"/>
      <c r="B1017" s="24"/>
      <c r="C1017" s="25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s="12" customFormat="1" ht="15" customHeight="1">
      <c r="A1018" s="2"/>
      <c r="B1018" s="24"/>
      <c r="C1018" s="25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s="12" customFormat="1" ht="15" customHeight="1">
      <c r="A1019" s="2"/>
      <c r="B1019" s="24"/>
      <c r="C1019" s="25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s="12" customFormat="1" ht="15" customHeight="1">
      <c r="A1020" s="2"/>
      <c r="B1020" s="24"/>
      <c r="C1020" s="25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s="12" customFormat="1" ht="15" customHeight="1">
      <c r="A1021" s="2"/>
      <c r="B1021" s="24"/>
      <c r="C1021" s="25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s="12" customFormat="1" ht="15" customHeight="1">
      <c r="A1022" s="2"/>
      <c r="B1022" s="24"/>
      <c r="C1022" s="25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s="12" customFormat="1" ht="15" customHeight="1">
      <c r="A1023" s="2"/>
      <c r="B1023" s="24"/>
      <c r="C1023" s="25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s="12" customFormat="1" ht="15" customHeight="1">
      <c r="A1024" s="2"/>
      <c r="B1024" s="24"/>
      <c r="C1024" s="25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s="12" customFormat="1" ht="15" customHeight="1">
      <c r="A1025" s="2"/>
      <c r="B1025" s="24"/>
      <c r="C1025" s="25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s="12" customFormat="1" ht="15" customHeight="1">
      <c r="A1026" s="2"/>
      <c r="B1026" s="24"/>
      <c r="C1026" s="25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s="12" customFormat="1" ht="15" customHeight="1">
      <c r="A1027" s="2"/>
      <c r="B1027" s="24"/>
      <c r="C1027" s="25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s="12" customFormat="1" ht="15" customHeight="1">
      <c r="A1028" s="2"/>
      <c r="B1028" s="24"/>
      <c r="C1028" s="25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s="12" customFormat="1" ht="15" customHeight="1">
      <c r="A1029" s="2"/>
      <c r="B1029" s="24"/>
      <c r="C1029" s="25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s="12" customFormat="1" ht="15" customHeight="1">
      <c r="A1030" s="2"/>
      <c r="B1030" s="24"/>
      <c r="C1030" s="25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s="12" customFormat="1" ht="15" customHeight="1">
      <c r="A1031" s="2"/>
      <c r="B1031" s="24"/>
      <c r="C1031" s="25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s="12" customFormat="1" ht="15" customHeight="1">
      <c r="A1032" s="2"/>
      <c r="B1032" s="24"/>
      <c r="C1032" s="25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s="12" customFormat="1" ht="15" customHeight="1">
      <c r="A1033" s="2"/>
      <c r="B1033" s="24"/>
      <c r="C1033" s="25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s="12" customFormat="1" ht="15" customHeight="1">
      <c r="A1034" s="2"/>
      <c r="B1034" s="24"/>
      <c r="C1034" s="25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s="12" customFormat="1" ht="15" customHeight="1">
      <c r="A1035" s="2"/>
      <c r="B1035" s="24"/>
      <c r="C1035" s="25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s="12" customFormat="1" ht="15" customHeight="1">
      <c r="A1036" s="2"/>
      <c r="B1036" s="24"/>
      <c r="C1036" s="25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s="12" customFormat="1" ht="15" customHeight="1">
      <c r="A1037" s="2"/>
      <c r="B1037" s="24"/>
      <c r="C1037" s="25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s="12" customFormat="1" ht="15" customHeight="1">
      <c r="A1038" s="2"/>
      <c r="B1038" s="24"/>
      <c r="C1038" s="25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s="12" customFormat="1" ht="15" customHeight="1">
      <c r="A1039" s="2"/>
      <c r="B1039" s="24"/>
      <c r="C1039" s="25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s="12" customFormat="1" ht="15" customHeight="1">
      <c r="A1040" s="2"/>
      <c r="B1040" s="24"/>
      <c r="C1040" s="25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s="12" customFormat="1" ht="15" customHeight="1">
      <c r="A1041" s="2"/>
      <c r="B1041" s="24"/>
      <c r="C1041" s="25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s="12" customFormat="1" ht="15" customHeight="1">
      <c r="A1042" s="2"/>
      <c r="B1042" s="24"/>
      <c r="C1042" s="25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s="12" customFormat="1" ht="15" customHeight="1">
      <c r="A1043" s="2"/>
      <c r="B1043" s="24"/>
      <c r="C1043" s="25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s="12" customFormat="1" ht="15" customHeight="1">
      <c r="A1044" s="2"/>
      <c r="B1044" s="24"/>
      <c r="C1044" s="25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s="12" customFormat="1" ht="15" customHeight="1">
      <c r="A1045" s="2"/>
      <c r="B1045" s="24"/>
      <c r="C1045" s="25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s="12" customFormat="1" ht="15" customHeight="1">
      <c r="A1046" s="2"/>
      <c r="B1046" s="24"/>
      <c r="C1046" s="25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s="12" customFormat="1" ht="15" customHeight="1">
      <c r="A1047" s="2"/>
      <c r="B1047" s="24"/>
      <c r="C1047" s="25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s="12" customFormat="1" ht="15" customHeight="1">
      <c r="A1048" s="2"/>
      <c r="B1048" s="24"/>
      <c r="C1048" s="25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s="12" customFormat="1" ht="15" customHeight="1">
      <c r="A1049" s="2"/>
      <c r="B1049" s="24"/>
      <c r="C1049" s="25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s="12" customFormat="1" ht="15" customHeight="1">
      <c r="A1050" s="2"/>
      <c r="B1050" s="24"/>
      <c r="C1050" s="25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s="12" customFormat="1" ht="15" customHeight="1">
      <c r="A1051" s="2"/>
      <c r="B1051" s="24"/>
      <c r="C1051" s="25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s="12" customFormat="1" ht="15" customHeight="1">
      <c r="A1052" s="2"/>
      <c r="B1052" s="24"/>
      <c r="C1052" s="25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s="12" customFormat="1" ht="15" customHeight="1">
      <c r="A1053" s="2"/>
      <c r="B1053" s="24"/>
      <c r="C1053" s="25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s="12" customFormat="1" ht="15" customHeight="1">
      <c r="A1054" s="2"/>
      <c r="B1054" s="24"/>
      <c r="C1054" s="25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s="12" customFormat="1" ht="15" customHeight="1">
      <c r="A1055" s="2"/>
      <c r="B1055" s="24"/>
      <c r="C1055" s="25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s="12" customFormat="1" ht="15" customHeight="1">
      <c r="A1056" s="2"/>
      <c r="B1056" s="24"/>
      <c r="C1056" s="25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s="12" customFormat="1" ht="15" customHeight="1">
      <c r="A1057" s="2"/>
      <c r="B1057" s="24"/>
      <c r="C1057" s="25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s="12" customFormat="1" ht="15" customHeight="1">
      <c r="A1058" s="2"/>
      <c r="B1058" s="24"/>
      <c r="C1058" s="25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s="12" customFormat="1" ht="15" customHeight="1">
      <c r="A1059" s="2"/>
      <c r="B1059" s="24"/>
      <c r="C1059" s="25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s="12" customFormat="1" ht="15" customHeight="1">
      <c r="A1060" s="2"/>
      <c r="B1060" s="24"/>
      <c r="C1060" s="25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s="12" customFormat="1" ht="15" customHeight="1">
      <c r="A1061" s="2"/>
      <c r="B1061" s="24"/>
      <c r="C1061" s="25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s="12" customFormat="1" ht="15" customHeight="1">
      <c r="A1062" s="2"/>
      <c r="B1062" s="24"/>
      <c r="C1062" s="25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s="12" customFormat="1" ht="15" customHeight="1">
      <c r="A1063" s="2"/>
      <c r="B1063" s="24"/>
      <c r="C1063" s="25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s="12" customFormat="1" ht="15" customHeight="1">
      <c r="A1064" s="2"/>
      <c r="B1064" s="24"/>
      <c r="C1064" s="25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s="12" customFormat="1" ht="15" customHeight="1">
      <c r="A1065" s="2"/>
      <c r="B1065" s="24"/>
      <c r="C1065" s="25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s="12" customFormat="1" ht="15" customHeight="1">
      <c r="A1066" s="2"/>
      <c r="B1066" s="24"/>
      <c r="C1066" s="25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s="12" customFormat="1" ht="15" customHeight="1">
      <c r="A1067" s="2"/>
      <c r="B1067" s="24"/>
      <c r="C1067" s="25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s="12" customFormat="1" ht="15" customHeight="1">
      <c r="A1068" s="2"/>
      <c r="B1068" s="24"/>
      <c r="C1068" s="25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s="12" customFormat="1" ht="15" customHeight="1">
      <c r="A1069" s="2"/>
      <c r="B1069" s="24"/>
      <c r="C1069" s="25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s="12" customFormat="1" ht="15" customHeight="1">
      <c r="A1070" s="2"/>
      <c r="B1070" s="24"/>
      <c r="C1070" s="25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s="12" customFormat="1" ht="15" customHeight="1">
      <c r="A1071" s="2"/>
      <c r="B1071" s="24"/>
      <c r="C1071" s="25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s="12" customFormat="1" ht="15" customHeight="1">
      <c r="A1072" s="2"/>
      <c r="B1072" s="24"/>
      <c r="C1072" s="25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s="12" customFormat="1" ht="15" customHeight="1">
      <c r="A1073" s="2"/>
      <c r="B1073" s="24"/>
      <c r="C1073" s="25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s="12" customFormat="1" ht="15" customHeight="1">
      <c r="A1074" s="2"/>
      <c r="B1074" s="24"/>
      <c r="C1074" s="25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s="12" customFormat="1" ht="15" customHeight="1">
      <c r="A1075" s="2"/>
      <c r="B1075" s="24"/>
      <c r="C1075" s="25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s="12" customFormat="1" ht="15" customHeight="1">
      <c r="A1076" s="2"/>
      <c r="B1076" s="24"/>
      <c r="C1076" s="25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s="12" customFormat="1" ht="15" customHeight="1">
      <c r="A1077" s="2"/>
      <c r="B1077" s="24"/>
      <c r="C1077" s="25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s="12" customFormat="1" ht="15" customHeight="1">
      <c r="A1078" s="2"/>
      <c r="B1078" s="24"/>
      <c r="C1078" s="25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s="12" customFormat="1" ht="15" customHeight="1">
      <c r="A1079" s="2"/>
      <c r="B1079" s="24"/>
      <c r="C1079" s="25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s="12" customFormat="1" ht="15" customHeight="1">
      <c r="A1080" s="2"/>
      <c r="B1080" s="24"/>
      <c r="C1080" s="25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s="12" customFormat="1" ht="15" customHeight="1">
      <c r="A1081" s="2"/>
      <c r="B1081" s="24"/>
      <c r="C1081" s="25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s="12" customFormat="1" ht="15" customHeight="1">
      <c r="A1082" s="2"/>
      <c r="B1082" s="24"/>
      <c r="C1082" s="25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s="12" customFormat="1" ht="15" customHeight="1">
      <c r="A1083" s="2"/>
      <c r="B1083" s="24"/>
      <c r="C1083" s="25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s="12" customFormat="1" ht="15" customHeight="1">
      <c r="A1084" s="2"/>
      <c r="B1084" s="24"/>
      <c r="C1084" s="25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s="12" customFormat="1" ht="15" customHeight="1">
      <c r="A1085" s="2"/>
      <c r="B1085" s="24"/>
      <c r="C1085" s="25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s="12" customFormat="1" ht="15" customHeight="1">
      <c r="A1086" s="2"/>
      <c r="B1086" s="24"/>
      <c r="C1086" s="25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s="12" customFormat="1" ht="15" customHeight="1">
      <c r="A1087" s="2"/>
      <c r="B1087" s="24"/>
      <c r="C1087" s="25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s="12" customFormat="1" ht="15" customHeight="1">
      <c r="A1088" s="2"/>
      <c r="B1088" s="24"/>
      <c r="C1088" s="25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s="12" customFormat="1" ht="15" customHeight="1">
      <c r="A1089" s="2"/>
      <c r="B1089" s="24"/>
      <c r="C1089" s="25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s="12" customFormat="1" ht="15" customHeight="1">
      <c r="A1090" s="2"/>
      <c r="B1090" s="24"/>
      <c r="C1090" s="25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s="12" customFormat="1" ht="15" customHeight="1">
      <c r="A1091" s="2"/>
      <c r="B1091" s="24"/>
      <c r="C1091" s="25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s="12" customFormat="1" ht="15" customHeight="1">
      <c r="A1092" s="2"/>
      <c r="B1092" s="24"/>
      <c r="C1092" s="25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s="12" customFormat="1" ht="15" customHeight="1">
      <c r="A1093" s="2"/>
      <c r="B1093" s="24"/>
      <c r="C1093" s="25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s="12" customFormat="1" ht="15" customHeight="1">
      <c r="A1094" s="2"/>
      <c r="B1094" s="24"/>
      <c r="C1094" s="25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s="12" customFormat="1" ht="15" customHeight="1">
      <c r="A1095" s="2"/>
      <c r="B1095" s="24"/>
      <c r="C1095" s="25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s="12" customFormat="1" ht="15" customHeight="1">
      <c r="A1096" s="2"/>
      <c r="B1096" s="24"/>
      <c r="C1096" s="25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s="12" customFormat="1" ht="15" customHeight="1">
      <c r="A1097" s="2"/>
      <c r="B1097" s="24"/>
      <c r="C1097" s="25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s="12" customFormat="1" ht="15" customHeight="1">
      <c r="A1098" s="2"/>
      <c r="B1098" s="24"/>
      <c r="C1098" s="25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s="12" customFormat="1" ht="15" customHeight="1">
      <c r="A1099" s="2"/>
      <c r="B1099" s="24"/>
      <c r="C1099" s="25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s="12" customFormat="1" ht="15" customHeight="1">
      <c r="A1100" s="2"/>
      <c r="B1100" s="24"/>
      <c r="C1100" s="25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s="12" customFormat="1" ht="15" customHeight="1">
      <c r="A1101" s="2"/>
      <c r="B1101" s="24"/>
      <c r="C1101" s="25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s="12" customFormat="1" ht="15" customHeight="1">
      <c r="A1102" s="2"/>
      <c r="B1102" s="24"/>
      <c r="C1102" s="25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s="12" customFormat="1" ht="15" customHeight="1">
      <c r="A1103" s="2"/>
      <c r="B1103" s="24"/>
      <c r="C1103" s="25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s="12" customFormat="1" ht="15" customHeight="1">
      <c r="A1104" s="2"/>
      <c r="B1104" s="24"/>
      <c r="C1104" s="25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s="12" customFormat="1" ht="15" customHeight="1">
      <c r="A1105" s="2"/>
      <c r="B1105" s="24"/>
      <c r="C1105" s="25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s="12" customFormat="1" ht="15" customHeight="1">
      <c r="A1106" s="2"/>
      <c r="B1106" s="24"/>
      <c r="C1106" s="25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s="12" customFormat="1" ht="15" customHeight="1">
      <c r="A1107" s="2"/>
      <c r="B1107" s="24"/>
      <c r="C1107" s="25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s="12" customFormat="1" ht="15" customHeight="1">
      <c r="A1108" s="2"/>
      <c r="B1108" s="24"/>
      <c r="C1108" s="25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s="12" customFormat="1" ht="15" customHeight="1">
      <c r="A1109" s="2"/>
      <c r="B1109" s="24"/>
      <c r="C1109" s="25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s="12" customFormat="1" ht="15" customHeight="1">
      <c r="A1110" s="2"/>
      <c r="B1110" s="24"/>
      <c r="C1110" s="25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s="12" customFormat="1" ht="15" customHeight="1">
      <c r="A1111" s="2"/>
      <c r="B1111" s="24"/>
      <c r="C1111" s="25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s="12" customFormat="1" ht="15" customHeight="1">
      <c r="A1112" s="2"/>
      <c r="B1112" s="24"/>
      <c r="C1112" s="25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s="12" customFormat="1" ht="15" customHeight="1">
      <c r="A1113" s="2"/>
      <c r="B1113" s="24"/>
      <c r="C1113" s="25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s="12" customFormat="1" ht="15" customHeight="1">
      <c r="A1114" s="2"/>
      <c r="B1114" s="24"/>
      <c r="C1114" s="25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s="12" customFormat="1" ht="15" customHeight="1">
      <c r="A1115" s="2"/>
      <c r="B1115" s="24"/>
      <c r="C1115" s="25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s="12" customFormat="1" ht="15" customHeight="1">
      <c r="A1116" s="2"/>
      <c r="B1116" s="24"/>
      <c r="C1116" s="25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s="12" customFormat="1" ht="15" customHeight="1">
      <c r="A1117" s="2"/>
      <c r="B1117" s="24"/>
      <c r="C1117" s="25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s="12" customFormat="1" ht="15" customHeight="1">
      <c r="A1118" s="2"/>
      <c r="B1118" s="24"/>
      <c r="C1118" s="25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s="12" customFormat="1" ht="15" customHeight="1">
      <c r="A1119" s="2"/>
      <c r="B1119" s="24"/>
      <c r="C1119" s="25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s="12" customFormat="1" ht="15" customHeight="1">
      <c r="A1120" s="2"/>
      <c r="B1120" s="24"/>
      <c r="C1120" s="25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s="12" customFormat="1" ht="15" customHeight="1">
      <c r="A1121" s="2"/>
      <c r="B1121" s="24"/>
      <c r="C1121" s="25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s="12" customFormat="1" ht="15" customHeight="1">
      <c r="A1122" s="2"/>
      <c r="B1122" s="24"/>
      <c r="C1122" s="25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s="12" customFormat="1" ht="15" customHeight="1">
      <c r="A1123" s="2"/>
      <c r="B1123" s="24"/>
      <c r="C1123" s="25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s="12" customFormat="1" ht="15" customHeight="1">
      <c r="A1124" s="2"/>
      <c r="B1124" s="24"/>
      <c r="C1124" s="25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s="12" customFormat="1" ht="15" customHeight="1">
      <c r="A1125" s="2"/>
      <c r="B1125" s="24"/>
      <c r="C1125" s="25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s="12" customFormat="1" ht="15" customHeight="1">
      <c r="A1126" s="2"/>
      <c r="B1126" s="24"/>
      <c r="C1126" s="25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s="12" customFormat="1" ht="15" customHeight="1">
      <c r="A1127" s="2"/>
      <c r="B1127" s="24"/>
      <c r="C1127" s="25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s="12" customFormat="1" ht="15" customHeight="1">
      <c r="A1128" s="2"/>
      <c r="B1128" s="24"/>
      <c r="C1128" s="25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s="12" customFormat="1" ht="15" customHeight="1">
      <c r="A1129" s="2"/>
      <c r="B1129" s="24"/>
      <c r="C1129" s="25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s="12" customFormat="1" ht="15" customHeight="1">
      <c r="A1130" s="2"/>
      <c r="B1130" s="24"/>
      <c r="C1130" s="25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s="12" customFormat="1" ht="15" customHeight="1">
      <c r="A1131" s="2"/>
      <c r="B1131" s="24"/>
      <c r="C1131" s="25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s="12" customFormat="1" ht="15" customHeight="1">
      <c r="A1132" s="2"/>
      <c r="B1132" s="24"/>
      <c r="C1132" s="25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s="12" customFormat="1" ht="15" customHeight="1">
      <c r="A1133" s="2"/>
      <c r="B1133" s="24"/>
      <c r="C1133" s="25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s="12" customFormat="1" ht="15" customHeight="1">
      <c r="A1134" s="2"/>
      <c r="B1134" s="24"/>
      <c r="C1134" s="25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s="12" customFormat="1" ht="15" customHeight="1">
      <c r="A1135" s="2"/>
      <c r="B1135" s="24"/>
      <c r="C1135" s="25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s="12" customFormat="1" ht="15" customHeight="1">
      <c r="A1136" s="2"/>
      <c r="B1136" s="24"/>
      <c r="C1136" s="25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s="12" customFormat="1" ht="15" customHeight="1">
      <c r="A1137" s="2"/>
      <c r="B1137" s="24"/>
      <c r="C1137" s="25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s="12" customFormat="1" ht="15" customHeight="1">
      <c r="A1138" s="2"/>
      <c r="B1138" s="24"/>
      <c r="C1138" s="25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s="12" customFormat="1" ht="15" customHeight="1">
      <c r="A1139" s="2"/>
      <c r="B1139" s="24"/>
      <c r="C1139" s="25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s="12" customFormat="1" ht="15" customHeight="1">
      <c r="A1140" s="2"/>
      <c r="B1140" s="24"/>
      <c r="C1140" s="25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s="12" customFormat="1" ht="15" customHeight="1">
      <c r="A1141" s="2"/>
      <c r="B1141" s="24"/>
      <c r="C1141" s="25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s="12" customFormat="1" ht="15" customHeight="1">
      <c r="A1142" s="2"/>
      <c r="B1142" s="24"/>
      <c r="C1142" s="25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s="12" customFormat="1" ht="15" customHeight="1">
      <c r="A1143" s="2"/>
      <c r="B1143" s="24"/>
      <c r="C1143" s="25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s="12" customFormat="1" ht="15" customHeight="1">
      <c r="A1144" s="2"/>
      <c r="B1144" s="24"/>
      <c r="C1144" s="25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s="12" customFormat="1" ht="15" customHeight="1">
      <c r="A1145" s="2"/>
      <c r="B1145" s="24"/>
      <c r="C1145" s="25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s="12" customFormat="1" ht="15" customHeight="1">
      <c r="A1146" s="2"/>
      <c r="B1146" s="24"/>
      <c r="C1146" s="25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s="12" customFormat="1" ht="15" customHeight="1">
      <c r="A1147" s="2"/>
      <c r="B1147" s="24"/>
      <c r="C1147" s="25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s="12" customFormat="1" ht="15" customHeight="1">
      <c r="A1148" s="2"/>
      <c r="B1148" s="24"/>
      <c r="C1148" s="25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s="12" customFormat="1" ht="15" customHeight="1">
      <c r="A1149" s="2"/>
      <c r="B1149" s="24"/>
      <c r="C1149" s="25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s="12" customFormat="1" ht="15" customHeight="1">
      <c r="A1150" s="2"/>
      <c r="B1150" s="24"/>
      <c r="C1150" s="25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s="12" customFormat="1" ht="15" customHeight="1">
      <c r="A1151" s="2"/>
      <c r="B1151" s="24"/>
      <c r="C1151" s="25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s="12" customFormat="1" ht="15" customHeight="1">
      <c r="A1152" s="2"/>
      <c r="B1152" s="24"/>
      <c r="C1152" s="25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s="12" customFormat="1" ht="15" customHeight="1">
      <c r="A1153" s="2"/>
      <c r="B1153" s="24"/>
      <c r="C1153" s="25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s="12" customFormat="1" ht="15" customHeight="1">
      <c r="A1154" s="2"/>
      <c r="B1154" s="24"/>
      <c r="C1154" s="25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s="12" customFormat="1" ht="15" customHeight="1">
      <c r="A1155" s="2"/>
      <c r="B1155" s="24"/>
      <c r="C1155" s="25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s="12" customFormat="1" ht="15" customHeight="1">
      <c r="A1156" s="2"/>
      <c r="B1156" s="24"/>
      <c r="C1156" s="25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s="12" customFormat="1" ht="15" customHeight="1">
      <c r="A1157" s="2"/>
      <c r="B1157" s="24"/>
      <c r="C1157" s="25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s="12" customFormat="1" ht="15" customHeight="1">
      <c r="A1158" s="2"/>
      <c r="B1158" s="24"/>
      <c r="C1158" s="25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s="12" customFormat="1" ht="15" customHeight="1">
      <c r="A1159" s="2"/>
      <c r="B1159" s="24"/>
      <c r="C1159" s="25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s="12" customFormat="1" ht="15" customHeight="1">
      <c r="A1160" s="2"/>
      <c r="B1160" s="24"/>
      <c r="C1160" s="25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s="12" customFormat="1" ht="15" customHeight="1">
      <c r="A1161" s="2"/>
      <c r="B1161" s="24"/>
      <c r="C1161" s="25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s="12" customFormat="1" ht="15" customHeight="1">
      <c r="A1162" s="2"/>
      <c r="B1162" s="24"/>
      <c r="C1162" s="25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s="12" customFormat="1" ht="15" customHeight="1">
      <c r="A1163" s="2"/>
      <c r="B1163" s="24"/>
      <c r="C1163" s="25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s="12" customFormat="1" ht="15" customHeight="1">
      <c r="A1164" s="2"/>
      <c r="B1164" s="24"/>
      <c r="C1164" s="25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s="12" customFormat="1" ht="15" customHeight="1">
      <c r="A1165" s="2"/>
      <c r="B1165" s="24"/>
      <c r="C1165" s="25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s="12" customFormat="1" ht="15" customHeight="1">
      <c r="A1166" s="2"/>
      <c r="B1166" s="24"/>
      <c r="C1166" s="25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s="12" customFormat="1" ht="15" customHeight="1">
      <c r="A1167" s="2"/>
      <c r="B1167" s="24"/>
      <c r="C1167" s="25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s="12" customFormat="1" ht="15" customHeight="1">
      <c r="A1168" s="2"/>
      <c r="B1168" s="24"/>
      <c r="C1168" s="25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s="12" customFormat="1" ht="15" customHeight="1">
      <c r="A1169" s="2"/>
      <c r="B1169" s="24"/>
      <c r="C1169" s="25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s="12" customFormat="1" ht="15" customHeight="1">
      <c r="A1170" s="2"/>
      <c r="B1170" s="24"/>
      <c r="C1170" s="25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s="12" customFormat="1" ht="15" customHeight="1">
      <c r="A1171" s="2"/>
      <c r="B1171" s="24"/>
      <c r="C1171" s="25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s="12" customFormat="1" ht="15" customHeight="1">
      <c r="A1172" s="2"/>
      <c r="B1172" s="24"/>
      <c r="C1172" s="25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s="12" customFormat="1" ht="15" customHeight="1">
      <c r="A1173" s="2"/>
      <c r="B1173" s="24"/>
      <c r="C1173" s="25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s="12" customFormat="1" ht="15" customHeight="1">
      <c r="A1174" s="2"/>
      <c r="B1174" s="24"/>
      <c r="C1174" s="25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s="12" customFormat="1" ht="15" customHeight="1">
      <c r="A1175" s="2"/>
      <c r="B1175" s="24"/>
      <c r="C1175" s="25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s="12" customFormat="1" ht="15" customHeight="1">
      <c r="A1176" s="2"/>
      <c r="B1176" s="24"/>
      <c r="C1176" s="25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s="12" customFormat="1" ht="15" customHeight="1">
      <c r="A1177" s="2"/>
      <c r="B1177" s="24"/>
      <c r="C1177" s="25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s="12" customFormat="1" ht="15" customHeight="1">
      <c r="A1178" s="2"/>
      <c r="B1178" s="24"/>
      <c r="C1178" s="25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s="12" customFormat="1" ht="15" customHeight="1">
      <c r="A1179" s="2"/>
      <c r="B1179" s="24"/>
      <c r="C1179" s="25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s="12" customFormat="1" ht="15" customHeight="1">
      <c r="A1180" s="2"/>
      <c r="B1180" s="24"/>
      <c r="C1180" s="25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s="12" customFormat="1" ht="15" customHeight="1">
      <c r="A1181" s="2"/>
      <c r="B1181" s="24"/>
      <c r="C1181" s="25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s="12" customFormat="1" ht="15" customHeight="1">
      <c r="A1182" s="2"/>
      <c r="B1182" s="24"/>
      <c r="C1182" s="25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s="12" customFormat="1" ht="15" customHeight="1">
      <c r="A1183" s="2"/>
      <c r="B1183" s="24"/>
      <c r="C1183" s="25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s="12" customFormat="1" ht="15" customHeight="1">
      <c r="A1184" s="2"/>
      <c r="B1184" s="24"/>
      <c r="C1184" s="25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s="12" customFormat="1" ht="15" customHeight="1">
      <c r="A1185" s="2"/>
      <c r="B1185" s="24"/>
      <c r="C1185" s="25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s="12" customFormat="1" ht="15" customHeight="1">
      <c r="A1186" s="2"/>
      <c r="B1186" s="24"/>
      <c r="C1186" s="25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s="12" customFormat="1" ht="15" customHeight="1">
      <c r="A1187" s="2"/>
      <c r="B1187" s="24"/>
      <c r="C1187" s="25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s="12" customFormat="1" ht="15" customHeight="1">
      <c r="A1188" s="2"/>
      <c r="B1188" s="24"/>
      <c r="C1188" s="25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s="12" customFormat="1" ht="15" customHeight="1">
      <c r="A1189" s="2"/>
      <c r="B1189" s="24"/>
      <c r="C1189" s="25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s="12" customFormat="1" ht="15" customHeight="1">
      <c r="A1190" s="2"/>
      <c r="B1190" s="24"/>
      <c r="C1190" s="25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s="12" customFormat="1" ht="15" customHeight="1">
      <c r="A1191" s="2"/>
      <c r="B1191" s="24"/>
      <c r="C1191" s="25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s="12" customFormat="1" ht="15" customHeight="1">
      <c r="A1192" s="2"/>
      <c r="B1192" s="24"/>
      <c r="C1192" s="25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s="12" customFormat="1" ht="15" customHeight="1">
      <c r="A1193" s="2"/>
      <c r="B1193" s="24"/>
      <c r="C1193" s="25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s="12" customFormat="1" ht="15" customHeight="1">
      <c r="A1194" s="2"/>
      <c r="B1194" s="24"/>
      <c r="C1194" s="25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s="12" customFormat="1" ht="15" customHeight="1">
      <c r="A1195" s="2"/>
      <c r="B1195" s="24"/>
      <c r="C1195" s="25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s="12" customFormat="1" ht="15" customHeight="1">
      <c r="A1196" s="2"/>
      <c r="B1196" s="24"/>
      <c r="C1196" s="25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s="12" customFormat="1" ht="15" customHeight="1">
      <c r="A1197" s="2"/>
      <c r="B1197" s="24"/>
      <c r="C1197" s="25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s="12" customFormat="1" ht="15" customHeight="1">
      <c r="A1198" s="2"/>
      <c r="B1198" s="24"/>
      <c r="C1198" s="25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s="12" customFormat="1" ht="15" customHeight="1">
      <c r="A1199" s="2"/>
      <c r="B1199" s="24"/>
      <c r="C1199" s="25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s="12" customFormat="1" ht="15" customHeight="1">
      <c r="A1200" s="2"/>
      <c r="B1200" s="24"/>
      <c r="C1200" s="25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s="12" customFormat="1" ht="15" customHeight="1">
      <c r="A1201" s="2"/>
      <c r="B1201" s="24"/>
      <c r="C1201" s="25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s="12" customFormat="1" ht="15" customHeight="1">
      <c r="A1202" s="2"/>
      <c r="B1202" s="24"/>
      <c r="C1202" s="25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s="12" customFormat="1" ht="15" customHeight="1">
      <c r="A1203" s="2"/>
      <c r="B1203" s="24"/>
      <c r="C1203" s="25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s="12" customFormat="1" ht="15" customHeight="1">
      <c r="A1204" s="2"/>
      <c r="B1204" s="24"/>
      <c r="C1204" s="25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s="12" customFormat="1" ht="15" customHeight="1">
      <c r="A1205" s="2"/>
      <c r="B1205" s="24"/>
      <c r="C1205" s="25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s="12" customFormat="1" ht="15" customHeight="1">
      <c r="A1206" s="2"/>
      <c r="B1206" s="24"/>
      <c r="C1206" s="25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s="12" customFormat="1" ht="15" customHeight="1">
      <c r="A1207" s="2"/>
      <c r="B1207" s="24"/>
      <c r="C1207" s="25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s="12" customFormat="1" ht="15" customHeight="1">
      <c r="A1208" s="2"/>
      <c r="B1208" s="24"/>
      <c r="C1208" s="25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s="12" customFormat="1" ht="15" customHeight="1">
      <c r="A1209" s="2"/>
      <c r="B1209" s="24"/>
      <c r="C1209" s="25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s="12" customFormat="1" ht="15" customHeight="1">
      <c r="A1210" s="2"/>
      <c r="B1210" s="24"/>
      <c r="C1210" s="25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s="12" customFormat="1" ht="15" customHeight="1">
      <c r="A1211" s="2"/>
      <c r="B1211" s="24"/>
      <c r="C1211" s="25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s="12" customFormat="1" ht="15" customHeight="1">
      <c r="A1212" s="2"/>
      <c r="B1212" s="24"/>
      <c r="C1212" s="25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s="12" customFormat="1" ht="15" customHeight="1">
      <c r="A1213" s="2"/>
      <c r="B1213" s="24"/>
      <c r="C1213" s="25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s="12" customFormat="1" ht="15" customHeight="1">
      <c r="A1214" s="2"/>
      <c r="B1214" s="24"/>
      <c r="C1214" s="25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s="12" customFormat="1" ht="15" customHeight="1">
      <c r="A1215" s="2"/>
      <c r="B1215" s="24"/>
      <c r="C1215" s="25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s="12" customFormat="1" ht="15" customHeight="1">
      <c r="A1216" s="2"/>
      <c r="B1216" s="24"/>
      <c r="C1216" s="25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s="12" customFormat="1" ht="15" customHeight="1">
      <c r="A1217" s="2"/>
      <c r="B1217" s="24"/>
      <c r="C1217" s="25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s="12" customFormat="1" ht="15" customHeight="1">
      <c r="A1218" s="2"/>
      <c r="B1218" s="24"/>
      <c r="C1218" s="25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s="12" customFormat="1" ht="15" customHeight="1">
      <c r="A1219" s="2"/>
      <c r="B1219" s="24"/>
      <c r="C1219" s="25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s="12" customFormat="1" ht="15" customHeight="1">
      <c r="A1220" s="2"/>
      <c r="B1220" s="24"/>
      <c r="C1220" s="25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s="12" customFormat="1" ht="15" customHeight="1">
      <c r="A1221" s="2"/>
      <c r="B1221" s="24"/>
      <c r="C1221" s="25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s="12" customFormat="1" ht="15" customHeight="1">
      <c r="A1222" s="2"/>
      <c r="B1222" s="24"/>
      <c r="C1222" s="25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s="12" customFormat="1" ht="15" customHeight="1">
      <c r="A1223" s="2"/>
      <c r="B1223" s="24"/>
      <c r="C1223" s="25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s="12" customFormat="1" ht="15" customHeight="1">
      <c r="A1224" s="2"/>
      <c r="B1224" s="24"/>
      <c r="C1224" s="25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s="12" customFormat="1" ht="15" customHeight="1">
      <c r="A1225" s="2"/>
      <c r="B1225" s="24"/>
      <c r="C1225" s="25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s="12" customFormat="1" ht="15" customHeight="1">
      <c r="A1226" s="2"/>
      <c r="B1226" s="24"/>
      <c r="C1226" s="25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s="12" customFormat="1" ht="15" customHeight="1">
      <c r="A1227" s="2"/>
      <c r="B1227" s="24"/>
      <c r="C1227" s="25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s="12" customFormat="1" ht="15" customHeight="1">
      <c r="A1228" s="2"/>
      <c r="B1228" s="24"/>
      <c r="C1228" s="25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s="12" customFormat="1" ht="15" customHeight="1">
      <c r="A1229" s="2"/>
      <c r="B1229" s="24"/>
      <c r="C1229" s="25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s="12" customFormat="1" ht="15" customHeight="1">
      <c r="A1230" s="2"/>
      <c r="B1230" s="24"/>
      <c r="C1230" s="25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s="12" customFormat="1" ht="15" customHeight="1">
      <c r="A1231" s="2"/>
      <c r="B1231" s="24"/>
      <c r="C1231" s="25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s="12" customFormat="1" ht="15" customHeight="1">
      <c r="A1232" s="2"/>
      <c r="B1232" s="24"/>
      <c r="C1232" s="25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s="12" customFormat="1" ht="15" customHeight="1">
      <c r="A1233" s="2"/>
      <c r="B1233" s="24"/>
      <c r="C1233" s="25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s="12" customFormat="1" ht="15" customHeight="1">
      <c r="A1234" s="2"/>
      <c r="B1234" s="24"/>
      <c r="C1234" s="25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s="12" customFormat="1" ht="15" customHeight="1">
      <c r="A1235" s="2"/>
      <c r="B1235" s="24"/>
      <c r="C1235" s="25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s="12" customFormat="1" ht="15" customHeight="1">
      <c r="A1236" s="2"/>
      <c r="B1236" s="24"/>
      <c r="C1236" s="25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s="12" customFormat="1" ht="15" customHeight="1">
      <c r="A1237" s="2"/>
      <c r="B1237" s="24"/>
      <c r="C1237" s="25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s="12" customFormat="1" ht="15" customHeight="1">
      <c r="A1238" s="2"/>
      <c r="B1238" s="24"/>
      <c r="C1238" s="25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s="12" customFormat="1" ht="15" customHeight="1">
      <c r="A1239" s="2"/>
      <c r="B1239" s="24"/>
      <c r="C1239" s="25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s="12" customFormat="1" ht="15" customHeight="1">
      <c r="A1240" s="2"/>
      <c r="B1240" s="24"/>
      <c r="C1240" s="25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s="12" customFormat="1" ht="15" customHeight="1">
      <c r="A1241" s="2"/>
      <c r="B1241" s="24"/>
      <c r="C1241" s="25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s="12" customFormat="1" ht="15" customHeight="1">
      <c r="A1242" s="2"/>
      <c r="B1242" s="24"/>
      <c r="C1242" s="25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s="12" customFormat="1" ht="15" customHeight="1">
      <c r="A1243" s="2"/>
      <c r="B1243" s="24"/>
      <c r="C1243" s="25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s="12" customFormat="1" ht="15" customHeight="1">
      <c r="A1244" s="2"/>
      <c r="B1244" s="24"/>
      <c r="C1244" s="25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s="12" customFormat="1" ht="15" customHeight="1">
      <c r="A1245" s="2"/>
      <c r="B1245" s="24"/>
      <c r="C1245" s="25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s="12" customFormat="1" ht="15" customHeight="1">
      <c r="A1246" s="2"/>
      <c r="B1246" s="24"/>
      <c r="C1246" s="25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s="12" customFormat="1" ht="15" customHeight="1">
      <c r="A1247" s="2"/>
      <c r="B1247" s="24"/>
      <c r="C1247" s="25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s="12" customFormat="1" ht="15" customHeight="1">
      <c r="A1248" s="2"/>
      <c r="B1248" s="24"/>
      <c r="C1248" s="25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s="12" customFormat="1" ht="15" customHeight="1">
      <c r="A1249" s="2"/>
      <c r="B1249" s="24"/>
      <c r="C1249" s="25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s="12" customFormat="1" ht="15" customHeight="1">
      <c r="A1250" s="2"/>
      <c r="B1250" s="24"/>
      <c r="C1250" s="25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s="12" customFormat="1" ht="15" customHeight="1">
      <c r="A1251" s="2"/>
      <c r="B1251" s="24"/>
      <c r="C1251" s="25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s="12" customFormat="1" ht="15" customHeight="1">
      <c r="A1252" s="2"/>
      <c r="B1252" s="24"/>
      <c r="C1252" s="25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s="12" customFormat="1" ht="15" customHeight="1">
      <c r="A1253" s="2"/>
      <c r="B1253" s="24"/>
      <c r="C1253" s="25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s="12" customFormat="1" ht="15" customHeight="1">
      <c r="A1254" s="2"/>
      <c r="B1254" s="24"/>
      <c r="C1254" s="25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s="12" customFormat="1" ht="15" customHeight="1">
      <c r="A1255" s="2"/>
      <c r="B1255" s="24"/>
      <c r="C1255" s="25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s="12" customFormat="1" ht="15" customHeight="1">
      <c r="A1256" s="2"/>
      <c r="B1256" s="24"/>
      <c r="C1256" s="25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s="12" customFormat="1" ht="15" customHeight="1">
      <c r="A1257" s="2"/>
      <c r="B1257" s="24"/>
      <c r="C1257" s="25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s="12" customFormat="1" ht="15" customHeight="1">
      <c r="A1258" s="2"/>
      <c r="B1258" s="24"/>
      <c r="C1258" s="25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s="12" customFormat="1" ht="15" customHeight="1">
      <c r="A1259" s="2"/>
      <c r="B1259" s="24"/>
      <c r="C1259" s="25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s="12" customFormat="1" ht="15" customHeight="1">
      <c r="A1260" s="2"/>
      <c r="B1260" s="24"/>
      <c r="C1260" s="25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s="12" customFormat="1" ht="15" customHeight="1">
      <c r="A1261" s="2"/>
      <c r="B1261" s="24"/>
      <c r="C1261" s="25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s="12" customFormat="1" ht="15" customHeight="1">
      <c r="A1262" s="2"/>
      <c r="B1262" s="24"/>
      <c r="C1262" s="25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s="12" customFormat="1" ht="15" customHeight="1">
      <c r="A1263" s="2"/>
      <c r="B1263" s="24"/>
      <c r="C1263" s="25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s="12" customFormat="1" ht="15" customHeight="1">
      <c r="A1264" s="2"/>
      <c r="B1264" s="24"/>
      <c r="C1264" s="25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s="12" customFormat="1" ht="15" customHeight="1">
      <c r="A1265" s="2"/>
      <c r="B1265" s="24"/>
      <c r="C1265" s="25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s="12" customFormat="1" ht="15" customHeight="1">
      <c r="A1266" s="2"/>
      <c r="B1266" s="24"/>
      <c r="C1266" s="25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s="12" customFormat="1" ht="15" customHeight="1">
      <c r="A1267" s="2"/>
      <c r="B1267" s="24"/>
      <c r="C1267" s="25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s="12" customFormat="1" ht="15" customHeight="1">
      <c r="A1268" s="2"/>
      <c r="B1268" s="24"/>
      <c r="C1268" s="25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s="12" customFormat="1" ht="15" customHeight="1">
      <c r="A1269" s="2"/>
      <c r="B1269" s="24"/>
      <c r="C1269" s="25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s="12" customFormat="1" ht="15" customHeight="1">
      <c r="A1270" s="2"/>
      <c r="B1270" s="24"/>
      <c r="C1270" s="25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s="12" customFormat="1" ht="15" customHeight="1">
      <c r="A1271" s="2"/>
      <c r="B1271" s="24"/>
      <c r="C1271" s="25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s="12" customFormat="1" ht="15" customHeight="1">
      <c r="A1272" s="2"/>
      <c r="B1272" s="24"/>
      <c r="C1272" s="25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s="12" customFormat="1" ht="15" customHeight="1">
      <c r="A1273" s="2"/>
      <c r="B1273" s="24"/>
      <c r="C1273" s="25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s="12" customFormat="1" ht="15" customHeight="1">
      <c r="A1274" s="2"/>
      <c r="B1274" s="24"/>
      <c r="C1274" s="25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s="12" customFormat="1" ht="15" customHeight="1">
      <c r="A1275" s="2"/>
      <c r="B1275" s="24"/>
      <c r="C1275" s="25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s="12" customFormat="1" ht="15" customHeight="1">
      <c r="A1276" s="2"/>
      <c r="B1276" s="24"/>
      <c r="C1276" s="25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s="12" customFormat="1" ht="15" customHeight="1">
      <c r="A1277" s="2"/>
      <c r="B1277" s="24"/>
      <c r="C1277" s="25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s="12" customFormat="1" ht="15" customHeight="1">
      <c r="A1278" s="2"/>
      <c r="B1278" s="24"/>
      <c r="C1278" s="25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s="12" customFormat="1" ht="15" customHeight="1">
      <c r="A1279" s="2"/>
      <c r="B1279" s="24"/>
      <c r="C1279" s="25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s="12" customFormat="1" ht="15" customHeight="1">
      <c r="A1280" s="2"/>
      <c r="B1280" s="24"/>
      <c r="C1280" s="25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s="12" customFormat="1" ht="15" customHeight="1">
      <c r="A1281" s="2"/>
      <c r="B1281" s="24"/>
      <c r="C1281" s="25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s="12" customFormat="1" ht="15" customHeight="1">
      <c r="A1282" s="2"/>
      <c r="B1282" s="24"/>
      <c r="C1282" s="25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s="12" customFormat="1" ht="15" customHeight="1">
      <c r="A1283" s="2"/>
      <c r="B1283" s="24"/>
      <c r="C1283" s="25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s="12" customFormat="1" ht="15" customHeight="1">
      <c r="A1284" s="2"/>
      <c r="B1284" s="24"/>
      <c r="C1284" s="25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s="12" customFormat="1" ht="15" customHeight="1">
      <c r="A1285" s="2"/>
      <c r="B1285" s="24"/>
      <c r="C1285" s="25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s="12" customFormat="1" ht="15" customHeight="1">
      <c r="A1286" s="2"/>
      <c r="B1286" s="24"/>
      <c r="C1286" s="25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s="12" customFormat="1" ht="15" customHeight="1">
      <c r="A1287" s="2"/>
      <c r="B1287" s="24"/>
      <c r="C1287" s="25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s="12" customFormat="1" ht="15" customHeight="1">
      <c r="A1288" s="2"/>
      <c r="B1288" s="24"/>
      <c r="C1288" s="25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s="12" customFormat="1" ht="15" customHeight="1">
      <c r="A1289" s="2"/>
      <c r="B1289" s="24"/>
      <c r="C1289" s="25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s="12" customFormat="1" ht="15" customHeight="1">
      <c r="A1290" s="2"/>
      <c r="B1290" s="24"/>
      <c r="C1290" s="25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s="12" customFormat="1" ht="15" customHeight="1">
      <c r="A1291" s="2"/>
      <c r="B1291" s="24"/>
      <c r="C1291" s="25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s="12" customFormat="1" ht="15" customHeight="1">
      <c r="A1292" s="2"/>
      <c r="B1292" s="24"/>
      <c r="C1292" s="25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s="12" customFormat="1" ht="15" customHeight="1">
      <c r="A1293" s="2"/>
      <c r="B1293" s="24"/>
      <c r="C1293" s="25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s="12" customFormat="1" ht="15" customHeight="1">
      <c r="A1294" s="2"/>
      <c r="B1294" s="24"/>
      <c r="C1294" s="25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s="12" customFormat="1" ht="15" customHeight="1">
      <c r="A1295" s="2"/>
      <c r="B1295" s="24"/>
      <c r="C1295" s="25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s="12" customFormat="1" ht="15" customHeight="1">
      <c r="A1296" s="2"/>
      <c r="B1296" s="24"/>
      <c r="C1296" s="25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s="12" customFormat="1" ht="15" customHeight="1">
      <c r="A1297" s="2"/>
      <c r="B1297" s="24"/>
      <c r="C1297" s="25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s="12" customFormat="1" ht="15" customHeight="1">
      <c r="A1298" s="2"/>
      <c r="B1298" s="24"/>
      <c r="C1298" s="25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s="12" customFormat="1" ht="15" customHeight="1">
      <c r="A1299" s="2"/>
      <c r="B1299" s="24"/>
      <c r="C1299" s="25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s="12" customFormat="1" ht="15" customHeight="1">
      <c r="A1300" s="2"/>
      <c r="B1300" s="24"/>
      <c r="C1300" s="25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s="12" customFormat="1" ht="15" customHeight="1">
      <c r="A1301" s="2"/>
      <c r="B1301" s="24"/>
      <c r="C1301" s="25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s="12" customFormat="1" ht="15" customHeight="1">
      <c r="A1302" s="2"/>
      <c r="B1302" s="24"/>
      <c r="C1302" s="25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s="12" customFormat="1" ht="15" customHeight="1">
      <c r="A1303" s="2"/>
      <c r="B1303" s="24"/>
      <c r="C1303" s="25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s="12" customFormat="1" ht="15" customHeight="1">
      <c r="A1304" s="2"/>
      <c r="B1304" s="24"/>
      <c r="C1304" s="25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s="12" customFormat="1" ht="15" customHeight="1">
      <c r="A1305" s="2"/>
      <c r="B1305" s="24"/>
      <c r="C1305" s="25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s="12" customFormat="1" ht="15" customHeight="1">
      <c r="A1306" s="2"/>
      <c r="B1306" s="24"/>
      <c r="C1306" s="25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s="12" customFormat="1" ht="15" customHeight="1">
      <c r="A1307" s="2"/>
      <c r="B1307" s="24"/>
      <c r="C1307" s="25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s="12" customFormat="1" ht="15" customHeight="1">
      <c r="A1308" s="2"/>
      <c r="B1308" s="24"/>
      <c r="C1308" s="25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s="12" customFormat="1" ht="15" customHeight="1">
      <c r="A1309" s="2"/>
      <c r="B1309" s="24"/>
      <c r="C1309" s="25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s="12" customFormat="1" ht="15" customHeight="1">
      <c r="A1310" s="2"/>
      <c r="B1310" s="24"/>
      <c r="C1310" s="25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s="12" customFormat="1" ht="15" customHeight="1">
      <c r="A1311" s="2"/>
      <c r="B1311" s="24"/>
      <c r="C1311" s="25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s="12" customFormat="1" ht="15" customHeight="1">
      <c r="A1312" s="2"/>
      <c r="B1312" s="24"/>
      <c r="C1312" s="25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s="12" customFormat="1" ht="15" customHeight="1">
      <c r="A1313" s="2"/>
      <c r="B1313" s="24"/>
      <c r="C1313" s="25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s="12" customFormat="1" ht="15" customHeight="1">
      <c r="A1314" s="2"/>
      <c r="B1314" s="24"/>
      <c r="C1314" s="25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s="12" customFormat="1" ht="15" customHeight="1">
      <c r="A1315" s="2"/>
      <c r="B1315" s="24"/>
      <c r="C1315" s="25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s="12" customFormat="1" ht="15" customHeight="1">
      <c r="A1316" s="2"/>
      <c r="B1316" s="24"/>
      <c r="C1316" s="25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s="12" customFormat="1" ht="15" customHeight="1">
      <c r="A1317" s="2"/>
      <c r="B1317" s="24"/>
      <c r="C1317" s="25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s="12" customFormat="1" ht="15" customHeight="1">
      <c r="A1318" s="2"/>
      <c r="B1318" s="24"/>
      <c r="C1318" s="25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s="12" customFormat="1" ht="15" customHeight="1">
      <c r="A1319" s="2"/>
      <c r="B1319" s="24"/>
      <c r="C1319" s="25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s="12" customFormat="1" ht="15" customHeight="1">
      <c r="A1320" s="2"/>
      <c r="B1320" s="24"/>
      <c r="C1320" s="25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s="12" customFormat="1" ht="15" customHeight="1">
      <c r="A1321" s="2"/>
      <c r="B1321" s="24"/>
      <c r="C1321" s="25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s="12" customFormat="1" ht="15" customHeight="1">
      <c r="A1322" s="2"/>
      <c r="B1322" s="24"/>
      <c r="C1322" s="25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s="12" customFormat="1" ht="15" customHeight="1">
      <c r="A1323" s="2"/>
      <c r="B1323" s="24"/>
      <c r="C1323" s="25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s="12" customFormat="1" ht="15" customHeight="1">
      <c r="A1324" s="2"/>
      <c r="B1324" s="24"/>
      <c r="C1324" s="25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s="12" customFormat="1" ht="15" customHeight="1">
      <c r="A1325" s="2"/>
      <c r="B1325" s="24"/>
      <c r="C1325" s="25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s="12" customFormat="1" ht="15" customHeight="1">
      <c r="A1326" s="2"/>
      <c r="B1326" s="24"/>
      <c r="C1326" s="25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s="12" customFormat="1" ht="15" customHeight="1">
      <c r="A1327" s="2"/>
      <c r="B1327" s="24"/>
      <c r="C1327" s="25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s="12" customFormat="1" ht="15" customHeight="1">
      <c r="A1328" s="2"/>
      <c r="B1328" s="24"/>
      <c r="C1328" s="25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s="12" customFormat="1" ht="15" customHeight="1">
      <c r="A1329" s="2"/>
      <c r="B1329" s="24"/>
      <c r="C1329" s="25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s="12" customFormat="1" ht="15" customHeight="1">
      <c r="A1330" s="2"/>
      <c r="B1330" s="24"/>
      <c r="C1330" s="25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s="12" customFormat="1" ht="15" customHeight="1">
      <c r="A1331" s="2"/>
      <c r="B1331" s="24"/>
      <c r="C1331" s="25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s="12" customFormat="1" ht="15" customHeight="1">
      <c r="A1332" s="2"/>
      <c r="B1332" s="24"/>
      <c r="C1332" s="25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s="12" customFormat="1" ht="15" customHeight="1">
      <c r="A1333" s="2"/>
      <c r="B1333" s="24"/>
      <c r="C1333" s="25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s="12" customFormat="1" ht="15" customHeight="1">
      <c r="A1334" s="2"/>
      <c r="B1334" s="24"/>
      <c r="C1334" s="25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s="12" customFormat="1" ht="15" customHeight="1">
      <c r="A1335" s="2"/>
      <c r="B1335" s="24"/>
      <c r="C1335" s="25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s="12" customFormat="1" ht="15" customHeight="1">
      <c r="A1336" s="2"/>
      <c r="B1336" s="24"/>
      <c r="C1336" s="25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s="12" customFormat="1" ht="15" customHeight="1">
      <c r="A1337" s="2"/>
      <c r="B1337" s="24"/>
      <c r="C1337" s="25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s="12" customFormat="1" ht="15" customHeight="1">
      <c r="A1338" s="2"/>
      <c r="B1338" s="24"/>
      <c r="C1338" s="25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s="12" customFormat="1" ht="15" customHeight="1">
      <c r="A1339" s="2"/>
      <c r="B1339" s="24"/>
      <c r="C1339" s="25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s="12" customFormat="1" ht="15" customHeight="1">
      <c r="A1340" s="2"/>
      <c r="B1340" s="24"/>
      <c r="C1340" s="25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s="12" customFormat="1" ht="15" customHeight="1">
      <c r="A1341" s="2"/>
      <c r="B1341" s="24"/>
      <c r="C1341" s="25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s="12" customFormat="1" ht="15" customHeight="1">
      <c r="A1342" s="2"/>
      <c r="B1342" s="24"/>
      <c r="C1342" s="25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s="12" customFormat="1" ht="15" customHeight="1">
      <c r="A1343" s="2"/>
      <c r="B1343" s="24"/>
      <c r="C1343" s="25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s="12" customFormat="1" ht="15" customHeight="1">
      <c r="A1344" s="2"/>
      <c r="B1344" s="24"/>
      <c r="C1344" s="25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s="12" customFormat="1" ht="15" customHeight="1">
      <c r="A1345" s="2"/>
      <c r="B1345" s="24"/>
      <c r="C1345" s="25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s="12" customFormat="1" ht="15" customHeight="1">
      <c r="A1346" s="2"/>
      <c r="B1346" s="24"/>
      <c r="C1346" s="25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s="12" customFormat="1" ht="15" customHeight="1">
      <c r="A1347" s="2"/>
      <c r="B1347" s="24"/>
      <c r="C1347" s="25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s="12" customFormat="1" ht="15" customHeight="1">
      <c r="A1348" s="2"/>
      <c r="B1348" s="24"/>
      <c r="C1348" s="25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s="12" customFormat="1" ht="15" customHeight="1">
      <c r="A1349" s="2"/>
      <c r="B1349" s="24"/>
      <c r="C1349" s="25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s="12" customFormat="1" ht="15" customHeight="1">
      <c r="A1350" s="2"/>
      <c r="B1350" s="24"/>
      <c r="C1350" s="25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s="12" customFormat="1" ht="15" customHeight="1">
      <c r="A1351" s="2"/>
      <c r="B1351" s="24"/>
      <c r="C1351" s="25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s="12" customFormat="1" ht="15" customHeight="1">
      <c r="A1352" s="2"/>
      <c r="B1352" s="24"/>
      <c r="C1352" s="25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s="12" customFormat="1" ht="15" customHeight="1">
      <c r="A1353" s="2"/>
      <c r="B1353" s="24"/>
      <c r="C1353" s="25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s="12" customFormat="1" ht="15" customHeight="1">
      <c r="A1354" s="2"/>
      <c r="B1354" s="24"/>
      <c r="C1354" s="25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s="12" customFormat="1" ht="15" customHeight="1">
      <c r="A1355" s="2"/>
      <c r="B1355" s="24"/>
      <c r="C1355" s="25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s="12" customFormat="1" ht="15" customHeight="1">
      <c r="A1356" s="2"/>
      <c r="B1356" s="24"/>
      <c r="C1356" s="25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s="12" customFormat="1" ht="15" customHeight="1">
      <c r="A1357" s="2"/>
      <c r="B1357" s="24"/>
      <c r="C1357" s="25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s="12" customFormat="1" ht="15" customHeight="1">
      <c r="A1358" s="2"/>
      <c r="B1358" s="24"/>
      <c r="C1358" s="25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s="12" customFormat="1" ht="15" customHeight="1">
      <c r="A1359" s="2"/>
      <c r="B1359" s="24"/>
      <c r="C1359" s="25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s="12" customFormat="1" ht="15" customHeight="1">
      <c r="A1360" s="2"/>
      <c r="B1360" s="24"/>
      <c r="C1360" s="25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s="12" customFormat="1" ht="15" customHeight="1">
      <c r="A1361" s="2"/>
      <c r="B1361" s="24"/>
      <c r="C1361" s="25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s="12" customFormat="1" ht="15" customHeight="1">
      <c r="A1362" s="2"/>
      <c r="B1362" s="24"/>
      <c r="C1362" s="25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s="12" customFormat="1" ht="15" customHeight="1">
      <c r="A1363" s="2"/>
      <c r="B1363" s="24"/>
      <c r="C1363" s="25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s="12" customFormat="1" ht="15" customHeight="1">
      <c r="A1364" s="2"/>
      <c r="B1364" s="24"/>
      <c r="C1364" s="25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s="12" customFormat="1" ht="15" customHeight="1">
      <c r="A1365" s="2"/>
      <c r="B1365" s="24"/>
      <c r="C1365" s="25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s="12" customFormat="1" ht="15" customHeight="1">
      <c r="A1366" s="2"/>
      <c r="B1366" s="24"/>
      <c r="C1366" s="25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s="12" customFormat="1" ht="15" customHeight="1">
      <c r="A1367" s="2"/>
      <c r="B1367" s="24"/>
      <c r="C1367" s="25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s="12" customFormat="1" ht="15" customHeight="1">
      <c r="A1368" s="2"/>
      <c r="B1368" s="24"/>
      <c r="C1368" s="25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s="12" customFormat="1" ht="15" customHeight="1">
      <c r="A1369" s="2"/>
      <c r="B1369" s="24"/>
      <c r="C1369" s="25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s="12" customFormat="1" ht="15" customHeight="1">
      <c r="A1370" s="2"/>
      <c r="B1370" s="24"/>
      <c r="C1370" s="25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s="12" customFormat="1" ht="15" customHeight="1">
      <c r="A1371" s="2"/>
      <c r="B1371" s="24"/>
      <c r="C1371" s="25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s="12" customFormat="1" ht="15" customHeight="1">
      <c r="A1372" s="2"/>
      <c r="B1372" s="24"/>
      <c r="C1372" s="25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s="12" customFormat="1" ht="15" customHeight="1">
      <c r="A1373" s="2"/>
      <c r="B1373" s="24"/>
      <c r="C1373" s="25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s="12" customFormat="1" ht="15" customHeight="1">
      <c r="A1374" s="2"/>
      <c r="B1374" s="24"/>
      <c r="C1374" s="25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s="12" customFormat="1" ht="15" customHeight="1">
      <c r="A1375" s="2"/>
      <c r="B1375" s="24"/>
      <c r="C1375" s="25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s="12" customFormat="1" ht="15" customHeight="1">
      <c r="A1376" s="2"/>
      <c r="B1376" s="24"/>
      <c r="C1376" s="25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s="12" customFormat="1" ht="15" customHeight="1">
      <c r="A1377" s="2"/>
      <c r="B1377" s="24"/>
      <c r="C1377" s="25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s="12" customFormat="1" ht="15" customHeight="1">
      <c r="A1378" s="2"/>
      <c r="B1378" s="24"/>
      <c r="C1378" s="25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s="12" customFormat="1" ht="15" customHeight="1">
      <c r="A1379" s="2"/>
      <c r="B1379" s="24"/>
      <c r="C1379" s="25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s="12" customFormat="1" ht="15" customHeight="1">
      <c r="A1380" s="2"/>
      <c r="B1380" s="24"/>
      <c r="C1380" s="25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s="12" customFormat="1" ht="15" customHeight="1">
      <c r="A1381" s="2"/>
      <c r="B1381" s="24"/>
      <c r="C1381" s="25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s="12" customFormat="1" ht="15" customHeight="1">
      <c r="A1382" s="2"/>
      <c r="B1382" s="24"/>
      <c r="C1382" s="25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s="12" customFormat="1" ht="15" customHeight="1">
      <c r="A1383" s="2"/>
      <c r="B1383" s="24"/>
      <c r="C1383" s="25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s="12" customFormat="1" ht="15" customHeight="1">
      <c r="A1384" s="2"/>
      <c r="B1384" s="24"/>
      <c r="C1384" s="25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s="12" customFormat="1" ht="15" customHeight="1">
      <c r="A1385" s="2"/>
      <c r="B1385" s="24"/>
      <c r="C1385" s="25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s="12" customFormat="1" ht="15" customHeight="1">
      <c r="A1386" s="2"/>
      <c r="B1386" s="24"/>
      <c r="C1386" s="25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s="12" customFormat="1" ht="15" customHeight="1">
      <c r="A1387" s="2"/>
      <c r="B1387" s="24"/>
      <c r="C1387" s="25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s="12" customFormat="1" ht="15" customHeight="1">
      <c r="A1388" s="2"/>
      <c r="B1388" s="24"/>
      <c r="C1388" s="25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s="12" customFormat="1" ht="15" customHeight="1">
      <c r="A1389" s="2"/>
      <c r="B1389" s="24"/>
      <c r="C1389" s="25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s="12" customFormat="1" ht="15" customHeight="1">
      <c r="A1390" s="2"/>
      <c r="B1390" s="24"/>
      <c r="C1390" s="25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s="12" customFormat="1" ht="15" customHeight="1">
      <c r="A1391" s="2"/>
      <c r="B1391" s="24"/>
      <c r="C1391" s="25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s="12" customFormat="1" ht="15" customHeight="1">
      <c r="A1392" s="2"/>
      <c r="B1392" s="24"/>
      <c r="C1392" s="25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s="12" customFormat="1" ht="15" customHeight="1">
      <c r="A1393" s="2"/>
      <c r="B1393" s="24"/>
      <c r="C1393" s="25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s="12" customFormat="1" ht="15" customHeight="1">
      <c r="A1394" s="2"/>
      <c r="B1394" s="24"/>
      <c r="C1394" s="25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s="12" customFormat="1" ht="15" customHeight="1">
      <c r="A1395" s="2"/>
      <c r="B1395" s="24"/>
      <c r="C1395" s="25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s="12" customFormat="1" ht="15" customHeight="1">
      <c r="A1396" s="2"/>
      <c r="B1396" s="24"/>
      <c r="C1396" s="25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s="12" customFormat="1" ht="15" customHeight="1">
      <c r="A1397" s="2"/>
      <c r="B1397" s="24"/>
      <c r="C1397" s="25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s="12" customFormat="1" ht="15" customHeight="1">
      <c r="A1398" s="2"/>
      <c r="B1398" s="24"/>
      <c r="C1398" s="25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s="12" customFormat="1" ht="15" customHeight="1">
      <c r="A1399" s="2"/>
      <c r="B1399" s="24"/>
      <c r="C1399" s="25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s="12" customFormat="1" ht="15" customHeight="1">
      <c r="A1400" s="2"/>
      <c r="B1400" s="24"/>
      <c r="C1400" s="25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s="12" customFormat="1" ht="15" customHeight="1">
      <c r="A1401" s="2"/>
      <c r="B1401" s="24"/>
      <c r="C1401" s="25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s="12" customFormat="1" ht="15" customHeight="1">
      <c r="A1402" s="2"/>
      <c r="B1402" s="24"/>
      <c r="C1402" s="25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s="12" customFormat="1" ht="15" customHeight="1">
      <c r="A1403" s="2"/>
      <c r="B1403" s="24"/>
      <c r="C1403" s="25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s="12" customFormat="1" ht="15" customHeight="1">
      <c r="A1404" s="2"/>
      <c r="B1404" s="24"/>
      <c r="C1404" s="25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s="12" customFormat="1" ht="15" customHeight="1">
      <c r="A1405" s="2"/>
      <c r="B1405" s="24"/>
      <c r="C1405" s="25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s="12" customFormat="1" ht="15" customHeight="1">
      <c r="A1406" s="2"/>
      <c r="B1406" s="24"/>
      <c r="C1406" s="25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s="12" customFormat="1" ht="15" customHeight="1">
      <c r="A1407" s="2"/>
      <c r="B1407" s="24"/>
      <c r="C1407" s="25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s="12" customFormat="1" ht="15" customHeight="1">
      <c r="A1408" s="2"/>
      <c r="B1408" s="24"/>
      <c r="C1408" s="25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s="12" customFormat="1" ht="15" customHeight="1">
      <c r="A1409" s="2"/>
      <c r="B1409" s="24"/>
      <c r="C1409" s="25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s="12" customFormat="1" ht="15" customHeight="1">
      <c r="A1410" s="2"/>
      <c r="B1410" s="24"/>
      <c r="C1410" s="25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s="12" customFormat="1" ht="15" customHeight="1">
      <c r="A1411" s="2"/>
      <c r="B1411" s="24"/>
      <c r="C1411" s="25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s="12" customFormat="1" ht="15" customHeight="1">
      <c r="A1412" s="2"/>
      <c r="B1412" s="24"/>
      <c r="C1412" s="25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s="12" customFormat="1" ht="15" customHeight="1">
      <c r="A1413" s="2"/>
      <c r="B1413" s="24"/>
      <c r="C1413" s="25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s="12" customFormat="1" ht="15" customHeight="1">
      <c r="A1414" s="2"/>
      <c r="B1414" s="24"/>
      <c r="C1414" s="25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s="12" customFormat="1" ht="15" customHeight="1">
      <c r="A1415" s="2"/>
      <c r="B1415" s="24"/>
      <c r="C1415" s="25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s="12" customFormat="1" ht="15" customHeight="1">
      <c r="A1416" s="2"/>
      <c r="B1416" s="24"/>
      <c r="C1416" s="25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s="12" customFormat="1" ht="15" customHeight="1">
      <c r="A1417" s="2"/>
      <c r="B1417" s="24"/>
      <c r="C1417" s="25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s="12" customFormat="1" ht="15" customHeight="1">
      <c r="A1418" s="2"/>
      <c r="B1418" s="24"/>
      <c r="C1418" s="25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s="12" customFormat="1" ht="15" customHeight="1">
      <c r="A1419" s="2"/>
      <c r="B1419" s="24"/>
      <c r="C1419" s="25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s="12" customFormat="1" ht="15" customHeight="1">
      <c r="A1420" s="2"/>
      <c r="B1420" s="24"/>
      <c r="C1420" s="25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s="12" customFormat="1" ht="15" customHeight="1">
      <c r="A1421" s="2"/>
      <c r="B1421" s="24"/>
      <c r="C1421" s="25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s="12" customFormat="1" ht="15" customHeight="1">
      <c r="A1422" s="2"/>
      <c r="B1422" s="24"/>
      <c r="C1422" s="25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s="12" customFormat="1" ht="15" customHeight="1">
      <c r="A1423" s="2"/>
      <c r="B1423" s="24"/>
      <c r="C1423" s="25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s="12" customFormat="1" ht="15" customHeight="1">
      <c r="A1424" s="2"/>
      <c r="B1424" s="24"/>
      <c r="C1424" s="25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s="12" customFormat="1" ht="15" customHeight="1">
      <c r="A1425" s="2"/>
      <c r="B1425" s="24"/>
      <c r="C1425" s="25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s="12" customFormat="1" ht="15" customHeight="1">
      <c r="A1426" s="2"/>
      <c r="B1426" s="24"/>
      <c r="C1426" s="25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s="12" customFormat="1" ht="15" customHeight="1">
      <c r="A1427" s="2"/>
      <c r="B1427" s="24"/>
      <c r="C1427" s="25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s="12" customFormat="1" ht="15" customHeight="1">
      <c r="A1428" s="2"/>
      <c r="B1428" s="24"/>
      <c r="C1428" s="25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s="12" customFormat="1" ht="15" customHeight="1">
      <c r="A1429" s="2"/>
      <c r="B1429" s="24"/>
      <c r="C1429" s="25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s="12" customFormat="1" ht="15" customHeight="1">
      <c r="A1430" s="2"/>
      <c r="B1430" s="24"/>
      <c r="C1430" s="25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s="12" customFormat="1" ht="15" customHeight="1">
      <c r="A1431" s="2"/>
      <c r="B1431" s="24"/>
      <c r="C1431" s="25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s="12" customFormat="1" ht="15" customHeight="1">
      <c r="A1432" s="2"/>
      <c r="B1432" s="24"/>
      <c r="C1432" s="25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s="12" customFormat="1" ht="15" customHeight="1">
      <c r="A1433" s="2"/>
      <c r="B1433" s="24"/>
      <c r="C1433" s="25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s="12" customFormat="1" ht="15" customHeight="1">
      <c r="A1434" s="2"/>
      <c r="B1434" s="24"/>
      <c r="C1434" s="25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s="12" customFormat="1" ht="15" customHeight="1">
      <c r="A1435" s="2"/>
      <c r="B1435" s="24"/>
      <c r="C1435" s="25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s="12" customFormat="1" ht="15" customHeight="1">
      <c r="A1436" s="2"/>
      <c r="B1436" s="24"/>
      <c r="C1436" s="25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s="12" customFormat="1" ht="15" customHeight="1">
      <c r="A1437" s="2"/>
      <c r="B1437" s="24"/>
      <c r="C1437" s="25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s="12" customFormat="1" ht="15" customHeight="1">
      <c r="A1438" s="2"/>
      <c r="B1438" s="24"/>
      <c r="C1438" s="25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s="12" customFormat="1" ht="15" customHeight="1">
      <c r="A1439" s="2"/>
      <c r="B1439" s="24"/>
      <c r="C1439" s="25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s="12" customFormat="1" ht="15" customHeight="1">
      <c r="A1440" s="2"/>
      <c r="B1440" s="24"/>
      <c r="C1440" s="25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s="12" customFormat="1" ht="15" customHeight="1">
      <c r="A1441" s="2"/>
      <c r="B1441" s="24"/>
      <c r="C1441" s="25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s="12" customFormat="1" ht="15" customHeight="1">
      <c r="A1442" s="2"/>
      <c r="B1442" s="24"/>
      <c r="C1442" s="25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s="12" customFormat="1" ht="15" customHeight="1">
      <c r="A1443" s="2"/>
      <c r="B1443" s="24"/>
      <c r="C1443" s="25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s="12" customFormat="1" ht="15" customHeight="1">
      <c r="A1444" s="2"/>
      <c r="B1444" s="24"/>
      <c r="C1444" s="25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s="12" customFormat="1" ht="15" customHeight="1">
      <c r="A1445" s="2"/>
      <c r="B1445" s="24"/>
      <c r="C1445" s="25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s="12" customFormat="1" ht="15" customHeight="1">
      <c r="A1446" s="2"/>
      <c r="B1446" s="24"/>
      <c r="C1446" s="25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s="12" customFormat="1" ht="15" customHeight="1">
      <c r="A1447" s="2"/>
      <c r="B1447" s="24"/>
      <c r="C1447" s="25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s="12" customFormat="1" ht="15" customHeight="1">
      <c r="A1448" s="2"/>
      <c r="B1448" s="24"/>
      <c r="C1448" s="25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s="12" customFormat="1" ht="15" customHeight="1">
      <c r="A1449" s="2"/>
      <c r="B1449" s="24"/>
      <c r="C1449" s="25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s="12" customFormat="1" ht="15" customHeight="1">
      <c r="A1450" s="2"/>
      <c r="B1450" s="24"/>
      <c r="C1450" s="25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s="12" customFormat="1" ht="15" customHeight="1">
      <c r="A1451" s="2"/>
      <c r="B1451" s="24"/>
      <c r="C1451" s="25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s="12" customFormat="1" ht="15" customHeight="1">
      <c r="A1452" s="2"/>
      <c r="B1452" s="24"/>
      <c r="C1452" s="25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s="12" customFormat="1" ht="15" customHeight="1">
      <c r="A1453" s="2"/>
      <c r="B1453" s="24"/>
      <c r="C1453" s="25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s="12" customFormat="1" ht="15" customHeight="1">
      <c r="A1454" s="2"/>
      <c r="B1454" s="24"/>
      <c r="C1454" s="25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s="12" customFormat="1" ht="15" customHeight="1">
      <c r="A1455" s="2"/>
      <c r="B1455" s="24"/>
      <c r="C1455" s="25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s="12" customFormat="1" ht="15" customHeight="1">
      <c r="A1456" s="2"/>
      <c r="B1456" s="24"/>
      <c r="C1456" s="25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s="12" customFormat="1" ht="15" customHeight="1">
      <c r="A1457" s="2"/>
      <c r="B1457" s="24"/>
      <c r="C1457" s="25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s="12" customFormat="1" ht="15" customHeight="1">
      <c r="A1458" s="2"/>
      <c r="B1458" s="24"/>
      <c r="C1458" s="25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s="12" customFormat="1" ht="15" customHeight="1">
      <c r="A1459" s="2"/>
      <c r="B1459" s="24"/>
      <c r="C1459" s="25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s="12" customFormat="1" ht="15" customHeight="1">
      <c r="A1460" s="2"/>
      <c r="B1460" s="24"/>
      <c r="C1460" s="25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s="12" customFormat="1" ht="15" customHeight="1">
      <c r="A1461" s="2"/>
      <c r="B1461" s="24"/>
      <c r="C1461" s="25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s="12" customFormat="1" ht="15" customHeight="1">
      <c r="A1462" s="2"/>
      <c r="B1462" s="24"/>
      <c r="C1462" s="25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s="12" customFormat="1" ht="15" customHeight="1">
      <c r="A1463" s="2"/>
      <c r="B1463" s="24"/>
      <c r="C1463" s="25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s="12" customFormat="1" ht="15" customHeight="1">
      <c r="A1464" s="2"/>
      <c r="B1464" s="24"/>
      <c r="C1464" s="25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s="12" customFormat="1" ht="15" customHeight="1">
      <c r="A1465" s="2"/>
      <c r="B1465" s="24"/>
      <c r="C1465" s="25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s="12" customFormat="1" ht="15" customHeight="1">
      <c r="A1466" s="2"/>
      <c r="B1466" s="24"/>
      <c r="C1466" s="25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s="12" customFormat="1" ht="15" customHeight="1">
      <c r="A1467" s="2"/>
      <c r="B1467" s="24"/>
      <c r="C1467" s="25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s="12" customFormat="1" ht="15" customHeight="1">
      <c r="A1468" s="2"/>
      <c r="B1468" s="24"/>
      <c r="C1468" s="25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s="12" customFormat="1" ht="15" customHeight="1">
      <c r="A1469" s="2"/>
      <c r="B1469" s="24"/>
      <c r="C1469" s="25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s="12" customFormat="1" ht="15" customHeight="1">
      <c r="A1470" s="2"/>
      <c r="B1470" s="24"/>
      <c r="C1470" s="25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s="12" customFormat="1" ht="15" customHeight="1">
      <c r="A1471" s="2"/>
      <c r="B1471" s="24"/>
      <c r="C1471" s="25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s="12" customFormat="1" ht="15" customHeight="1">
      <c r="A1472" s="2"/>
      <c r="B1472" s="24"/>
      <c r="C1472" s="25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s="12" customFormat="1" ht="15" customHeight="1">
      <c r="A1473" s="2"/>
      <c r="B1473" s="24"/>
      <c r="C1473" s="25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s="12" customFormat="1" ht="15" customHeight="1">
      <c r="A1474" s="2"/>
      <c r="B1474" s="24"/>
      <c r="C1474" s="25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s="12" customFormat="1" ht="15" customHeight="1">
      <c r="A1475" s="2"/>
      <c r="B1475" s="24"/>
      <c r="C1475" s="25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s="12" customFormat="1" ht="15" customHeight="1">
      <c r="A1476" s="2"/>
      <c r="B1476" s="24"/>
      <c r="C1476" s="25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s="12" customFormat="1" ht="15" customHeight="1">
      <c r="A1477" s="2"/>
      <c r="B1477" s="24"/>
      <c r="C1477" s="25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s="12" customFormat="1" ht="15" customHeight="1">
      <c r="A1478" s="2"/>
      <c r="B1478" s="24"/>
      <c r="C1478" s="25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s="12" customFormat="1" ht="15" customHeight="1">
      <c r="A1479" s="2"/>
      <c r="B1479" s="24"/>
      <c r="C1479" s="25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s="12" customFormat="1" ht="15" customHeight="1">
      <c r="A1480" s="2"/>
      <c r="B1480" s="24"/>
      <c r="C1480" s="25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s="12" customFormat="1" ht="15" customHeight="1">
      <c r="A1481" s="2"/>
      <c r="B1481" s="24"/>
      <c r="C1481" s="25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s="12" customFormat="1" ht="15" customHeight="1">
      <c r="A1482" s="2"/>
      <c r="B1482" s="24"/>
      <c r="C1482" s="25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s="12" customFormat="1" ht="15" customHeight="1">
      <c r="A1483" s="2"/>
      <c r="B1483" s="24"/>
      <c r="C1483" s="25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s="12" customFormat="1" ht="15" customHeight="1">
      <c r="A1484" s="2"/>
      <c r="B1484" s="24"/>
      <c r="C1484" s="25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s="12" customFormat="1" ht="15" customHeight="1">
      <c r="A1485" s="2"/>
      <c r="B1485" s="24"/>
      <c r="C1485" s="25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s="12" customFormat="1" ht="15" customHeight="1">
      <c r="A1486" s="2"/>
      <c r="B1486" s="24"/>
      <c r="C1486" s="25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s="12" customFormat="1" ht="15" customHeight="1">
      <c r="A1487" s="2"/>
      <c r="B1487" s="24"/>
      <c r="C1487" s="25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s="12" customFormat="1" ht="15" customHeight="1">
      <c r="A1488" s="2"/>
      <c r="B1488" s="24"/>
      <c r="C1488" s="25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s="12" customFormat="1" ht="15" customHeight="1">
      <c r="A1489" s="2"/>
      <c r="B1489" s="24"/>
      <c r="C1489" s="25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s="12" customFormat="1" ht="15" customHeight="1">
      <c r="A1490" s="2"/>
      <c r="B1490" s="24"/>
      <c r="C1490" s="25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s="12" customFormat="1" ht="15" customHeight="1">
      <c r="A1491" s="2"/>
      <c r="B1491" s="24"/>
      <c r="C1491" s="25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s="12" customFormat="1" ht="15" customHeight="1">
      <c r="A1492" s="2"/>
      <c r="B1492" s="24"/>
      <c r="C1492" s="25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s="12" customFormat="1" ht="15" customHeight="1">
      <c r="A1493" s="2"/>
      <c r="B1493" s="24"/>
      <c r="C1493" s="25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s="12" customFormat="1" ht="15" customHeight="1">
      <c r="A1494" s="2"/>
      <c r="B1494" s="24"/>
      <c r="C1494" s="25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s="12" customFormat="1" ht="15" customHeight="1">
      <c r="A1495" s="2"/>
      <c r="B1495" s="24"/>
      <c r="C1495" s="25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s="12" customFormat="1" ht="15" customHeight="1">
      <c r="A1496" s="2"/>
      <c r="B1496" s="24"/>
      <c r="C1496" s="25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s="12" customFormat="1" ht="15" customHeight="1">
      <c r="A1497" s="2"/>
      <c r="B1497" s="24"/>
      <c r="C1497" s="25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s="12" customFormat="1" ht="15" customHeight="1">
      <c r="A1498" s="2"/>
      <c r="B1498" s="24"/>
      <c r="C1498" s="25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s="12" customFormat="1" ht="15" customHeight="1">
      <c r="A1499" s="2"/>
      <c r="B1499" s="24"/>
      <c r="C1499" s="25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s="12" customFormat="1" ht="15" customHeight="1">
      <c r="A1500" s="2"/>
      <c r="B1500" s="24"/>
      <c r="C1500" s="25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s="12" customFormat="1" ht="15" customHeight="1">
      <c r="A1501" s="2"/>
      <c r="B1501" s="24"/>
      <c r="C1501" s="25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s="12" customFormat="1" ht="15" customHeight="1">
      <c r="A1502" s="2"/>
      <c r="B1502" s="24"/>
      <c r="C1502" s="25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s="12" customFormat="1" ht="15" customHeight="1">
      <c r="A1503" s="2"/>
      <c r="B1503" s="24"/>
      <c r="C1503" s="25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s="12" customFormat="1" ht="15" customHeight="1">
      <c r="A1504" s="2"/>
      <c r="B1504" s="24"/>
      <c r="C1504" s="25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s="12" customFormat="1" ht="15" customHeight="1">
      <c r="A1505" s="2"/>
      <c r="B1505" s="24"/>
      <c r="C1505" s="25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s="12" customFormat="1" ht="15" customHeight="1">
      <c r="A1506" s="2"/>
      <c r="B1506" s="24"/>
      <c r="C1506" s="25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s="12" customFormat="1" ht="15" customHeight="1">
      <c r="A1507" s="2"/>
      <c r="B1507" s="24"/>
      <c r="C1507" s="25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s="12" customFormat="1" ht="15" customHeight="1">
      <c r="A1508" s="2"/>
      <c r="B1508" s="24"/>
      <c r="C1508" s="25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s="12" customFormat="1" ht="15" customHeight="1">
      <c r="A1509" s="2"/>
      <c r="B1509" s="24"/>
      <c r="C1509" s="25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s="12" customFormat="1" ht="15" customHeight="1">
      <c r="A1510" s="2"/>
      <c r="B1510" s="24"/>
      <c r="C1510" s="25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s="12" customFormat="1" ht="15" customHeight="1">
      <c r="A1511" s="2"/>
      <c r="B1511" s="24"/>
      <c r="C1511" s="25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s="12" customFormat="1" ht="15" customHeight="1">
      <c r="A1512" s="2"/>
      <c r="B1512" s="24"/>
      <c r="C1512" s="25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s="12" customFormat="1" ht="15" customHeight="1">
      <c r="A1513" s="2"/>
      <c r="B1513" s="24"/>
      <c r="C1513" s="25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s="12" customFormat="1" ht="15" customHeight="1">
      <c r="A1514" s="2"/>
      <c r="B1514" s="24"/>
      <c r="C1514" s="25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s="12" customFormat="1" ht="15" customHeight="1">
      <c r="A1515" s="2"/>
      <c r="B1515" s="24"/>
      <c r="C1515" s="25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s="12" customFormat="1" ht="15" customHeight="1">
      <c r="A1516" s="2"/>
      <c r="B1516" s="24"/>
      <c r="C1516" s="25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s="12" customFormat="1" ht="15" customHeight="1">
      <c r="A1517" s="2"/>
      <c r="B1517" s="24"/>
      <c r="C1517" s="25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s="12" customFormat="1" ht="15" customHeight="1">
      <c r="A1518" s="2"/>
      <c r="B1518" s="24"/>
      <c r="C1518" s="25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s="12" customFormat="1" ht="15" customHeight="1">
      <c r="A1519" s="2"/>
      <c r="B1519" s="24"/>
      <c r="C1519" s="25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s="12" customFormat="1" ht="15" customHeight="1">
      <c r="A1520" s="2"/>
      <c r="B1520" s="24"/>
      <c r="C1520" s="25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s="12" customFormat="1" ht="15" customHeight="1">
      <c r="A1521" s="2"/>
      <c r="B1521" s="24"/>
      <c r="C1521" s="25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s="12" customFormat="1" ht="15" customHeight="1">
      <c r="A1522" s="2"/>
      <c r="B1522" s="24"/>
      <c r="C1522" s="25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s="12" customFormat="1" ht="15" customHeight="1">
      <c r="A1523" s="2"/>
      <c r="B1523" s="24"/>
      <c r="C1523" s="25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s="12" customFormat="1" ht="15" customHeight="1">
      <c r="A1524" s="2"/>
      <c r="B1524" s="24"/>
      <c r="C1524" s="25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s="12" customFormat="1" ht="15" customHeight="1">
      <c r="A1525" s="2"/>
      <c r="B1525" s="24"/>
      <c r="C1525" s="25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s="12" customFormat="1" ht="15" customHeight="1">
      <c r="A1526" s="2"/>
      <c r="B1526" s="24"/>
      <c r="C1526" s="25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s="12" customFormat="1" ht="15" customHeight="1">
      <c r="A1527" s="2"/>
      <c r="B1527" s="24"/>
      <c r="C1527" s="25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s="12" customFormat="1" ht="15" customHeight="1">
      <c r="A1528" s="2"/>
      <c r="B1528" s="24"/>
      <c r="C1528" s="25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s="12" customFormat="1" ht="15" customHeight="1">
      <c r="A1529" s="2"/>
      <c r="B1529" s="24"/>
      <c r="C1529" s="25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s="12" customFormat="1" ht="15" customHeight="1">
      <c r="A1530" s="2"/>
      <c r="B1530" s="24"/>
      <c r="C1530" s="25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s="12" customFormat="1" ht="15" customHeight="1">
      <c r="A1531" s="2"/>
      <c r="B1531" s="24"/>
      <c r="C1531" s="25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s="12" customFormat="1" ht="15" customHeight="1">
      <c r="A1532" s="2"/>
      <c r="B1532" s="24"/>
      <c r="C1532" s="25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s="12" customFormat="1" ht="15" customHeight="1">
      <c r="A1533" s="2"/>
      <c r="B1533" s="24"/>
      <c r="C1533" s="25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s="12" customFormat="1" ht="15" customHeight="1">
      <c r="A1534" s="2"/>
      <c r="B1534" s="24"/>
      <c r="C1534" s="25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s="12" customFormat="1" ht="15" customHeight="1">
      <c r="A1535" s="2"/>
      <c r="B1535" s="24"/>
      <c r="C1535" s="25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s="12" customFormat="1" ht="15" customHeight="1">
      <c r="A1536" s="2"/>
      <c r="B1536" s="24"/>
      <c r="C1536" s="25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s="12" customFormat="1" ht="15" customHeight="1">
      <c r="A1537" s="2"/>
      <c r="B1537" s="24"/>
      <c r="C1537" s="25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s="12" customFormat="1" ht="15" customHeight="1">
      <c r="A1538" s="2"/>
      <c r="B1538" s="24"/>
      <c r="C1538" s="25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s="12" customFormat="1" ht="15" customHeight="1">
      <c r="A1539" s="2"/>
      <c r="B1539" s="24"/>
      <c r="C1539" s="25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s="12" customFormat="1" ht="15" customHeight="1">
      <c r="A1540" s="2"/>
      <c r="B1540" s="24"/>
      <c r="C1540" s="25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s="12" customFormat="1" ht="15" customHeight="1">
      <c r="A1541" s="2"/>
      <c r="B1541" s="24"/>
      <c r="C1541" s="25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s="12" customFormat="1" ht="15" customHeight="1">
      <c r="A1542" s="2"/>
      <c r="B1542" s="24"/>
      <c r="C1542" s="25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s="12" customFormat="1" ht="15" customHeight="1">
      <c r="A1543" s="2"/>
      <c r="B1543" s="24"/>
      <c r="C1543" s="25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s="12" customFormat="1" ht="15" customHeight="1">
      <c r="A1544" s="2"/>
      <c r="B1544" s="24"/>
      <c r="C1544" s="25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s="12" customFormat="1" ht="15" customHeight="1">
      <c r="A1545" s="2"/>
      <c r="B1545" s="24"/>
      <c r="C1545" s="25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s="12" customFormat="1" ht="15" customHeight="1">
      <c r="A1546" s="2"/>
      <c r="B1546" s="24"/>
      <c r="C1546" s="25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s="12" customFormat="1" ht="15" customHeight="1">
      <c r="A1547" s="2"/>
      <c r="B1547" s="24"/>
      <c r="C1547" s="25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s="12" customFormat="1" ht="15" customHeight="1">
      <c r="A1548" s="2"/>
      <c r="B1548" s="24"/>
      <c r="C1548" s="25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s="12" customFormat="1" ht="15" customHeight="1">
      <c r="A1549" s="2"/>
      <c r="B1549" s="24"/>
      <c r="C1549" s="25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s="12" customFormat="1" ht="15" customHeight="1">
      <c r="A1550" s="2"/>
      <c r="B1550" s="24"/>
      <c r="C1550" s="25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s="12" customFormat="1" ht="15" customHeight="1">
      <c r="A1551" s="2"/>
      <c r="B1551" s="24"/>
      <c r="C1551" s="25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s="12" customFormat="1" ht="15" customHeight="1">
      <c r="A1552" s="2"/>
      <c r="B1552" s="24"/>
      <c r="C1552" s="25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s="12" customFormat="1" ht="15" customHeight="1">
      <c r="A1553" s="2"/>
      <c r="B1553" s="24"/>
      <c r="C1553" s="25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s="12" customFormat="1" ht="15" customHeight="1">
      <c r="A1554" s="2"/>
      <c r="B1554" s="24"/>
      <c r="C1554" s="25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s="12" customFormat="1" ht="15" customHeight="1">
      <c r="A1555" s="2"/>
      <c r="B1555" s="24"/>
      <c r="C1555" s="25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s="12" customFormat="1" ht="15" customHeight="1">
      <c r="A1556" s="2"/>
      <c r="B1556" s="24"/>
      <c r="C1556" s="25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s="12" customFormat="1" ht="15" customHeight="1">
      <c r="A1557" s="2"/>
      <c r="B1557" s="24"/>
      <c r="C1557" s="25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s="12" customFormat="1" ht="15" customHeight="1">
      <c r="A1558" s="2"/>
      <c r="B1558" s="24"/>
      <c r="C1558" s="25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s="12" customFormat="1" ht="15" customHeight="1">
      <c r="A1559" s="2"/>
      <c r="B1559" s="24"/>
      <c r="C1559" s="25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s="12" customFormat="1" ht="15" customHeight="1">
      <c r="A1560" s="2"/>
      <c r="B1560" s="24"/>
      <c r="C1560" s="25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s="12" customFormat="1" ht="15" customHeight="1">
      <c r="A1561" s="2"/>
      <c r="B1561" s="24"/>
      <c r="C1561" s="25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s="12" customFormat="1" ht="15" customHeight="1">
      <c r="A1562" s="2"/>
      <c r="B1562" s="24"/>
      <c r="C1562" s="25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s="12" customFormat="1" ht="15" customHeight="1">
      <c r="A1563" s="2"/>
      <c r="B1563" s="24"/>
      <c r="C1563" s="25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s="12" customFormat="1" ht="15" customHeight="1">
      <c r="A1564" s="2"/>
      <c r="B1564" s="24"/>
      <c r="C1564" s="25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s="12" customFormat="1" ht="15" customHeight="1">
      <c r="A1565" s="2"/>
      <c r="B1565" s="24"/>
      <c r="C1565" s="25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s="12" customFormat="1" ht="15" customHeight="1">
      <c r="A1566" s="2"/>
      <c r="B1566" s="24"/>
      <c r="C1566" s="25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s="12" customFormat="1" ht="15" customHeight="1">
      <c r="A1567" s="2"/>
      <c r="B1567" s="24"/>
      <c r="C1567" s="25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s="12" customFormat="1" ht="15" customHeight="1">
      <c r="A1568" s="2"/>
      <c r="B1568" s="24"/>
      <c r="C1568" s="25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s="12" customFormat="1" ht="15" customHeight="1">
      <c r="A1569" s="2"/>
      <c r="B1569" s="24"/>
      <c r="C1569" s="25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s="12" customFormat="1" ht="15" customHeight="1">
      <c r="A1570" s="2"/>
      <c r="B1570" s="24"/>
      <c r="C1570" s="25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s="12" customFormat="1" ht="15" customHeight="1">
      <c r="A1571" s="2"/>
      <c r="B1571" s="24"/>
      <c r="C1571" s="25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s="12" customFormat="1" ht="15" customHeight="1">
      <c r="A1572" s="2"/>
      <c r="B1572" s="24"/>
      <c r="C1572" s="25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s="12" customFormat="1" ht="15" customHeight="1">
      <c r="A1573" s="2"/>
      <c r="B1573" s="24"/>
      <c r="C1573" s="25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s="12" customFormat="1" ht="15" customHeight="1">
      <c r="A1574" s="2"/>
      <c r="B1574" s="24"/>
      <c r="C1574" s="25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s="12" customFormat="1" ht="15" customHeight="1">
      <c r="A1575" s="2"/>
      <c r="B1575" s="24"/>
      <c r="C1575" s="25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s="12" customFormat="1" ht="15" customHeight="1">
      <c r="A1576" s="2"/>
      <c r="B1576" s="24"/>
      <c r="C1576" s="25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s="12" customFormat="1" ht="15" customHeight="1">
      <c r="A1577" s="2"/>
      <c r="B1577" s="24"/>
      <c r="C1577" s="25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s="12" customFormat="1" ht="15" customHeight="1">
      <c r="A1578" s="2"/>
      <c r="B1578" s="24"/>
      <c r="C1578" s="25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s="12" customFormat="1" ht="15" customHeight="1">
      <c r="A1579" s="2"/>
      <c r="B1579" s="24"/>
      <c r="C1579" s="25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s="12" customFormat="1" ht="15" customHeight="1">
      <c r="A1580" s="2"/>
      <c r="B1580" s="24"/>
      <c r="C1580" s="25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s="12" customFormat="1" ht="15" customHeight="1">
      <c r="A1581" s="2"/>
      <c r="B1581" s="24"/>
      <c r="C1581" s="25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s="12" customFormat="1" ht="15" customHeight="1">
      <c r="A1582" s="2"/>
      <c r="B1582" s="24"/>
      <c r="C1582" s="25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s="12" customFormat="1" ht="15" customHeight="1">
      <c r="A1583" s="2"/>
      <c r="B1583" s="24"/>
      <c r="C1583" s="25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s="12" customFormat="1" ht="15" customHeight="1">
      <c r="A1584" s="2"/>
      <c r="B1584" s="24"/>
      <c r="C1584" s="25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s="12" customFormat="1" ht="15" customHeight="1">
      <c r="A1585" s="2"/>
      <c r="B1585" s="24"/>
      <c r="C1585" s="25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s="12" customFormat="1" ht="15" customHeight="1">
      <c r="A1586" s="2"/>
      <c r="B1586" s="24"/>
      <c r="C1586" s="25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s="12" customFormat="1" ht="15" customHeight="1">
      <c r="A1587" s="2"/>
      <c r="B1587" s="24"/>
      <c r="C1587" s="25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s="12" customFormat="1" ht="15" customHeight="1">
      <c r="A1588" s="2"/>
      <c r="B1588" s="24"/>
      <c r="C1588" s="25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s="12" customFormat="1" ht="15" customHeight="1">
      <c r="A1589" s="2"/>
      <c r="B1589" s="24"/>
      <c r="C1589" s="25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s="12" customFormat="1" ht="15" customHeight="1">
      <c r="A1590" s="2"/>
      <c r="B1590" s="24"/>
      <c r="C1590" s="25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s="12" customFormat="1" ht="15" customHeight="1">
      <c r="A1591" s="2"/>
      <c r="B1591" s="24"/>
      <c r="C1591" s="25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s="12" customFormat="1" ht="15" customHeight="1">
      <c r="A1592" s="2"/>
      <c r="B1592" s="24"/>
      <c r="C1592" s="25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s="12" customFormat="1" ht="15" customHeight="1">
      <c r="A1593" s="2"/>
      <c r="B1593" s="24"/>
      <c r="C1593" s="25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s="12" customFormat="1" ht="15" customHeight="1">
      <c r="A1594" s="2"/>
      <c r="B1594" s="24"/>
      <c r="C1594" s="25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s="12" customFormat="1" ht="15" customHeight="1">
      <c r="A1595" s="2"/>
      <c r="B1595" s="24"/>
      <c r="C1595" s="25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s="12" customFormat="1" ht="15" customHeight="1">
      <c r="A1596" s="2"/>
      <c r="B1596" s="24"/>
      <c r="C1596" s="25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s="12" customFormat="1" ht="15" customHeight="1">
      <c r="A1597" s="2"/>
      <c r="B1597" s="24"/>
      <c r="C1597" s="25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s="12" customFormat="1" ht="15" customHeight="1">
      <c r="A1598" s="2"/>
      <c r="B1598" s="24"/>
      <c r="C1598" s="25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s="12" customFormat="1" ht="15" customHeight="1">
      <c r="A1599" s="2"/>
      <c r="B1599" s="24"/>
      <c r="C1599" s="25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s="12" customFormat="1" ht="15" customHeight="1">
      <c r="A1600" s="2"/>
      <c r="B1600" s="24"/>
      <c r="C1600" s="25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s="12" customFormat="1" ht="15" customHeight="1">
      <c r="A1601" s="2"/>
      <c r="B1601" s="24"/>
      <c r="C1601" s="25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s="12" customFormat="1" ht="15" customHeight="1">
      <c r="A1602" s="2"/>
      <c r="B1602" s="24"/>
      <c r="C1602" s="25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</sheetData>
  <sheetProtection/>
  <mergeCells count="9">
    <mergeCell ref="C4:C5"/>
    <mergeCell ref="P2:Q2"/>
    <mergeCell ref="G2:M2"/>
    <mergeCell ref="A4:A5"/>
    <mergeCell ref="A3:Q3"/>
    <mergeCell ref="I4:K4"/>
    <mergeCell ref="L4:N4"/>
    <mergeCell ref="O4:Q4"/>
    <mergeCell ref="B4:B5"/>
  </mergeCells>
  <printOptions horizontalCentered="1"/>
  <pageMargins left="0.5118110236220472" right="0.5118110236220472" top="1.0236220472440944" bottom="0.984251968503937" header="0.4724409448818898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Bohn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Szepesházi Róbert</dc:creator>
  <cp:keywords/>
  <dc:description/>
  <cp:lastModifiedBy>Edina</cp:lastModifiedBy>
  <cp:lastPrinted>2016-02-10T09:12:48Z</cp:lastPrinted>
  <dcterms:created xsi:type="dcterms:W3CDTF">2001-03-14T06:49:58Z</dcterms:created>
  <dcterms:modified xsi:type="dcterms:W3CDTF">2016-02-10T09:12:58Z</dcterms:modified>
  <cp:category/>
  <cp:version/>
  <cp:contentType/>
  <cp:contentStatus/>
</cp:coreProperties>
</file>